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12750" activeTab="4"/>
  </bookViews>
  <sheets>
    <sheet name="CON FY14 1st QTR Awards" sheetId="6" r:id="rId1"/>
    <sheet name="CON FY14 2nd Qtr Awards" sheetId="7" r:id="rId2"/>
    <sheet name="CON FY14 3rd Qtr Awards" sheetId="9" r:id="rId3"/>
    <sheet name="CON FY14 4th Qtr Awards" sheetId="10" r:id="rId4"/>
    <sheet name="CON FY14 All Awards YTD" sheetId="11" r:id="rId5"/>
  </sheets>
  <definedNames>
    <definedName name="_xlnm._FilterDatabase" localSheetId="4" hidden="1">'CON FY14 All Awards YTD'!$A$1:$P$21</definedName>
    <definedName name="_xlnm.Print_Titles" localSheetId="0">'CON FY14 1st QTR Awards'!$1:$1</definedName>
    <definedName name="_xlnm.Print_Titles" localSheetId="1">'CON FY14 2nd Qtr Awards'!#REF!</definedName>
    <definedName name="_xlnm.Print_Titles" localSheetId="4">'CON FY14 All Awards YTD'!$1:$1</definedName>
  </definedNames>
  <calcPr calcId="145621"/>
</workbook>
</file>

<file path=xl/calcChain.xml><?xml version="1.0" encoding="utf-8"?>
<calcChain xmlns="http://schemas.openxmlformats.org/spreadsheetml/2006/main">
  <c r="J21" i="11" l="1"/>
  <c r="K21" i="11"/>
  <c r="M21" i="11"/>
  <c r="J7" i="10"/>
  <c r="K7" i="10"/>
  <c r="M7" i="10"/>
</calcChain>
</file>

<file path=xl/sharedStrings.xml><?xml version="1.0" encoding="utf-8"?>
<sst xmlns="http://schemas.openxmlformats.org/spreadsheetml/2006/main" count="374" uniqueCount="103">
  <si>
    <t>Awarded Increment Award Date</t>
  </si>
  <si>
    <t>PI Last Name</t>
  </si>
  <si>
    <t>PI First Name</t>
  </si>
  <si>
    <t>Institution Number</t>
  </si>
  <si>
    <t>Sponsor/Scheme Name</t>
  </si>
  <si>
    <t>Project Title</t>
  </si>
  <si>
    <t>Sponsor Award Number</t>
  </si>
  <si>
    <t>Award Increment Start Date</t>
  </si>
  <si>
    <t>Award Increment Total Sponsor Costs</t>
  </si>
  <si>
    <t>Award Increment End Date</t>
  </si>
  <si>
    <t>Instrument Type</t>
  </si>
  <si>
    <t>Grant</t>
  </si>
  <si>
    <t>Contract</t>
  </si>
  <si>
    <t>City of Albuquerque</t>
  </si>
  <si>
    <t>Health Services Coordination</t>
  </si>
  <si>
    <t>Award Increment Sponsor Direct Costs</t>
  </si>
  <si>
    <t>Award Increment Sponsor F&amp;A</t>
  </si>
  <si>
    <t>F&amp;A Percent</t>
  </si>
  <si>
    <t>Associated Department - Proposal Primary</t>
  </si>
  <si>
    <t>College of Nursing</t>
  </si>
  <si>
    <t>HRSA/Health Resources and Services Administration</t>
  </si>
  <si>
    <t>Brady</t>
  </si>
  <si>
    <t>Debra</t>
  </si>
  <si>
    <t>HSC-19131</t>
  </si>
  <si>
    <t>New Mexico Board of Nursing</t>
  </si>
  <si>
    <t>NM Nursing Education Statewide Planning</t>
  </si>
  <si>
    <t>Brady19131</t>
  </si>
  <si>
    <t>Ridenour</t>
  </si>
  <si>
    <t>Nancy</t>
  </si>
  <si>
    <t>HSC-19139</t>
  </si>
  <si>
    <t>Geriateic Education and Health Maintenance (GEHM)</t>
  </si>
  <si>
    <t>PSA-10-25-FY14</t>
  </si>
  <si>
    <t>Levi</t>
  </si>
  <si>
    <t>Amy</t>
  </si>
  <si>
    <t>HSC-18923</t>
  </si>
  <si>
    <t>Nurse Faculty Loan Program (NFLP)</t>
  </si>
  <si>
    <t>E01HP25847-01-00</t>
  </si>
  <si>
    <t>Morton</t>
  </si>
  <si>
    <t>HSC-19318</t>
  </si>
  <si>
    <t>New Mexico VA Health Care System</t>
  </si>
  <si>
    <t>VA Nursing Acedemic Partnerships (IPA: Nancy Morton, Yr 1-4)</t>
  </si>
  <si>
    <t>IPA/Morton19318</t>
  </si>
  <si>
    <t>Overman</t>
  </si>
  <si>
    <t>Barbara Ann</t>
  </si>
  <si>
    <t>HSC-19136</t>
  </si>
  <si>
    <t>Improving Access to Primary Care: Faculty Nurse Practice Partnership with Sandoval County</t>
  </si>
  <si>
    <t>5D11HP18976-04-00</t>
  </si>
  <si>
    <t>HSC-19137</t>
  </si>
  <si>
    <t>PSA-10-21-FY14</t>
  </si>
  <si>
    <t>Van Roper</t>
  </si>
  <si>
    <t>Stephen</t>
  </si>
  <si>
    <t>HSC-19824</t>
  </si>
  <si>
    <t>ACE Leadership High School</t>
  </si>
  <si>
    <t>The Board of Architecture, Construction, and Engineering, Leadership High School (ACEL)</t>
  </si>
  <si>
    <t>PSA-12-24-A1</t>
  </si>
  <si>
    <t>HSC-20107</t>
  </si>
  <si>
    <t>First Nations Community Healthsource, Inc.</t>
  </si>
  <si>
    <t>PSA-12-43-A1</t>
  </si>
  <si>
    <t>HSC-20076</t>
  </si>
  <si>
    <t>VA Nursing Academic Part -- IPA: Denai Forrest</t>
  </si>
  <si>
    <t>Morton20076</t>
  </si>
  <si>
    <t>HSC-20077</t>
  </si>
  <si>
    <t>VA Nursing Academic Partnerships -- IPA: Kelly Hinkle</t>
  </si>
  <si>
    <t>Morton20077</t>
  </si>
  <si>
    <t>Award Increment Award Type</t>
  </si>
  <si>
    <t>Rodgers</t>
  </si>
  <si>
    <t>Beth</t>
  </si>
  <si>
    <t>HSC-20461</t>
  </si>
  <si>
    <t>Jonas Center for Nursing Excellence</t>
  </si>
  <si>
    <t>Jonas Center for Nursing Scholarship Program</t>
  </si>
  <si>
    <t>2014-2016 Jonas Leads Scholar</t>
  </si>
  <si>
    <t>Initial</t>
  </si>
  <si>
    <t>HSC-20548</t>
  </si>
  <si>
    <t>University of California, San Francisco</t>
  </si>
  <si>
    <t>Nursing Education for Sexual and Reproductive Health</t>
  </si>
  <si>
    <t>B000367954</t>
  </si>
  <si>
    <t>Subaward</t>
  </si>
  <si>
    <t>HSC-20743</t>
  </si>
  <si>
    <t>New Mexico Higher Education Department</t>
  </si>
  <si>
    <t>Nursing Program Enhancement Fund</t>
  </si>
  <si>
    <t>HSC-21058</t>
  </si>
  <si>
    <t>NMNEC Website Redesign</t>
  </si>
  <si>
    <t>22347 PO 6835</t>
  </si>
  <si>
    <t>Continuation</t>
  </si>
  <si>
    <t>ACA - Nurse Faculty Loan Program (NFLP)</t>
  </si>
  <si>
    <t>ACA - Improving Access to Primary Care: Faculty Nurse Practice Partnership with Sandoval County</t>
  </si>
  <si>
    <t>Note:  No Awards Recorded for this Quarter</t>
  </si>
  <si>
    <t>HHS / Health Resources and Services Administration ( HRSA )</t>
  </si>
  <si>
    <t>HSC-21188</t>
  </si>
  <si>
    <t>New Mexico Primary Care Association</t>
  </si>
  <si>
    <t>Health Insurance Exchange</t>
  </si>
  <si>
    <t>PSA-13-95 &amp; PSA-13-95-A1</t>
  </si>
  <si>
    <t>Cohen</t>
  </si>
  <si>
    <t>Sally</t>
  </si>
  <si>
    <t>HSC-20822</t>
  </si>
  <si>
    <t>Robert Wood Johnson Foundation</t>
  </si>
  <si>
    <t>Robert Wood Johnson Foundation Nursing and Health Policy Collaborative at UNM</t>
  </si>
  <si>
    <t>HSC-21598</t>
  </si>
  <si>
    <t>El Pueblo Health Service</t>
  </si>
  <si>
    <t>El Pueblo Health Services</t>
  </si>
  <si>
    <t>PSA-11-02-A4</t>
  </si>
  <si>
    <t>HSC-20886</t>
  </si>
  <si>
    <t>5D11HP18976-05-00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</si>
</sst>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15" fontId="1" fillId="0" borderId="1" xfId="0" applyNumberFormat="1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0" fontId="3" fillId="2" borderId="0" xfId="0" applyFont="1" applyFill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')" TargetMode="External"/><Relationship Id="rId2" Type="http://schemas.openxmlformats.org/officeDocument/2006/relationships/hyperlink" Target="javascript:%20fncPopUp('/reports/ExportReportToXL.asp?ExportToExcel=1&amp;PortalVersion=&amp;system=PT&amp;qno=0&amp;s_REPORTNO=')" TargetMode="External"/><Relationship Id="rId1" Type="http://schemas.openxmlformats.org/officeDocument/2006/relationships/image" Target="../media/image1.gif"/><Relationship Id="rId5" Type="http://schemas.openxmlformats.org/officeDocument/2006/relationships/hyperlink" Target="javascript:%20fncPopUp('/reports/PopUpBuild.asp?PDF=1&amp;portalVersion=1&amp;system=PT&amp;qno=0&amp;s_REPORTNO=&amp;rptno='" TargetMode="External"/><Relationship Id="rId4" Type="http://schemas.openxmlformats.org/officeDocument/2006/relationships/hyperlink" Target="javascript:%20fncPopUp('/reports/ExportReportToXL.asp?ExportToExcel=1&amp;portalVersion=1&amp;system=PT&amp;qno=0&amp;s_REPORTNO=&amp;rptno='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1&amp;system=PT&amp;qno=0&amp;s_REPORTNO=&amp;rptno=')" TargetMode="External"/><Relationship Id="rId2" Type="http://schemas.openxmlformats.org/officeDocument/2006/relationships/hyperlink" Target="javascript:%20fncPopUp('/reports/ExportReportToXL.asp?ExportToExcel=1&amp;portalVersion=1&amp;system=PT&amp;qno=0&amp;s_REPORTNO=&amp;rptno=')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')" TargetMode="External"/><Relationship Id="rId2" Type="http://schemas.openxmlformats.org/officeDocument/2006/relationships/hyperlink" Target="javascript:%20fncPopUp('/reports/ExportReportToXL.asp?ExportToExcel=1&amp;PortalVersion=&amp;system=PT&amp;qno=0&amp;s_REPORTNO=')" TargetMode="External"/><Relationship Id="rId1" Type="http://schemas.openxmlformats.org/officeDocument/2006/relationships/image" Target="../media/image1.gif"/><Relationship Id="rId5" Type="http://schemas.openxmlformats.org/officeDocument/2006/relationships/hyperlink" Target="javascript:%20fncPopUp('/reports/PopUpBuild.asp?PDF=1&amp;portalVersion=1&amp;system=PT&amp;qno=0&amp;s_REPORTNO=&amp;rptno='" TargetMode="External"/><Relationship Id="rId4" Type="http://schemas.openxmlformats.org/officeDocument/2006/relationships/hyperlink" Target="javascript:%20fncPopUp('/reports/ExportReportToXL.asp?ExportToExcel=1&amp;portalVersion=1&amp;system=PT&amp;qno=0&amp;s_REPORTNO=&amp;rptno='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2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3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4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5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6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7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8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9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1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2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3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4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5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6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7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8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2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2" name="Picture 3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3" name="Picture 3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4" name="Picture 33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5" name="Picture 34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6" name="Picture 3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7" name="Picture 3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26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027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028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247650</xdr:colOff>
      <xdr:row>0</xdr:row>
      <xdr:rowOff>9525</xdr:rowOff>
    </xdr:to>
    <xdr:pic>
      <xdr:nvPicPr>
        <xdr:cNvPr id="1030" name="Picture 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032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</xdr:rowOff>
    </xdr:to>
    <xdr:pic>
      <xdr:nvPicPr>
        <xdr:cNvPr id="1033" name="Picture 9" descr="http://hsc-infoed12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034" name="Picture 10" descr="http://hsc-infoed12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9525</xdr:rowOff>
    </xdr:to>
    <xdr:pic>
      <xdr:nvPicPr>
        <xdr:cNvPr id="1035" name="Picture 1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36" name="Picture 1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304800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5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6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7" name="Picture 9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8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9" name="Picture 11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75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2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3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4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5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6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8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7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8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75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9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1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2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3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4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5" name="Picture 11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83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6" name="Picture 12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7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75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8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2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2" name="Picture 3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3" name="Picture 3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4" name="Picture 33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5" name="Picture 34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6" name="Picture 3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7" name="Picture 3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8" name="Picture 3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9" name="Picture 3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40" name="Picture 3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41" name="Picture 4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42" name="Picture 4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43" name="Picture 42" descr="http://hsc-infoed12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44" name="Picture 43" descr="http://hsc-infoed12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45" name="Picture 4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6" name="Picture 4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5" sqref="E15"/>
    </sheetView>
  </sheetViews>
  <sheetFormatPr defaultRowHeight="15" x14ac:dyDescent="0.25"/>
  <cols>
    <col min="1" max="1" width="9.5703125" bestFit="1" customWidth="1"/>
    <col min="5" max="5" width="10.140625" customWidth="1"/>
    <col min="6" max="6" width="15.7109375" customWidth="1"/>
    <col min="7" max="7" width="15.28515625" customWidth="1"/>
    <col min="8" max="8" width="9" bestFit="1" customWidth="1"/>
    <col min="9" max="9" width="9.5703125" bestFit="1" customWidth="1"/>
    <col min="10" max="10" width="14.85546875" bestFit="1" customWidth="1"/>
    <col min="11" max="11" width="13.140625" style="1" bestFit="1" customWidth="1"/>
    <col min="12" max="12" width="8.140625" bestFit="1" customWidth="1"/>
    <col min="13" max="13" width="14.85546875" bestFit="1" customWidth="1"/>
    <col min="14" max="14" width="9.5703125" bestFit="1" customWidth="1"/>
  </cols>
  <sheetData>
    <row r="1" spans="1:15" ht="63" x14ac:dyDescent="0.25">
      <c r="A1" s="10" t="s">
        <v>0</v>
      </c>
      <c r="B1" s="10" t="s">
        <v>18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15</v>
      </c>
      <c r="K1" s="10" t="s">
        <v>16</v>
      </c>
      <c r="L1" s="10" t="s">
        <v>17</v>
      </c>
      <c r="M1" s="10" t="s">
        <v>8</v>
      </c>
      <c r="N1" s="10" t="s">
        <v>9</v>
      </c>
      <c r="O1" s="10" t="s">
        <v>10</v>
      </c>
    </row>
    <row r="2" spans="1:15" ht="42" x14ac:dyDescent="0.25">
      <c r="A2" s="6">
        <v>41472</v>
      </c>
      <c r="B2" s="4" t="s">
        <v>19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6">
        <v>41456</v>
      </c>
      <c r="J2" s="7">
        <v>154755</v>
      </c>
      <c r="K2" s="7">
        <v>0</v>
      </c>
      <c r="L2" s="4">
        <v>0</v>
      </c>
      <c r="M2" s="7">
        <v>154755</v>
      </c>
      <c r="N2" s="6">
        <v>41820</v>
      </c>
      <c r="O2" s="4" t="s">
        <v>11</v>
      </c>
    </row>
    <row r="3" spans="1:15" ht="52.5" x14ac:dyDescent="0.25">
      <c r="A3" s="6">
        <v>41485</v>
      </c>
      <c r="B3" s="4" t="s">
        <v>19</v>
      </c>
      <c r="C3" s="4" t="s">
        <v>27</v>
      </c>
      <c r="D3" s="4" t="s">
        <v>28</v>
      </c>
      <c r="E3" s="4" t="s">
        <v>29</v>
      </c>
      <c r="F3" s="4" t="s">
        <v>13</v>
      </c>
      <c r="G3" s="4" t="s">
        <v>30</v>
      </c>
      <c r="H3" s="4" t="s">
        <v>31</v>
      </c>
      <c r="I3" s="6">
        <v>41456</v>
      </c>
      <c r="J3" s="7">
        <v>50000</v>
      </c>
      <c r="K3" s="7">
        <v>0</v>
      </c>
      <c r="L3" s="4">
        <v>0</v>
      </c>
      <c r="M3" s="7">
        <v>50000</v>
      </c>
      <c r="N3" s="6">
        <v>41820</v>
      </c>
      <c r="O3" s="4" t="s">
        <v>12</v>
      </c>
    </row>
    <row r="4" spans="1:15" ht="42" x14ac:dyDescent="0.25">
      <c r="A4" s="6">
        <v>41487</v>
      </c>
      <c r="B4" s="4" t="s">
        <v>19</v>
      </c>
      <c r="C4" s="4" t="s">
        <v>32</v>
      </c>
      <c r="D4" s="4" t="s">
        <v>33</v>
      </c>
      <c r="E4" s="4" t="s">
        <v>34</v>
      </c>
      <c r="F4" s="4" t="s">
        <v>20</v>
      </c>
      <c r="G4" s="4" t="s">
        <v>35</v>
      </c>
      <c r="H4" s="4" t="s">
        <v>36</v>
      </c>
      <c r="I4" s="6">
        <v>41456</v>
      </c>
      <c r="J4" s="7">
        <v>58985</v>
      </c>
      <c r="K4" s="7">
        <v>0</v>
      </c>
      <c r="L4" s="4">
        <v>0</v>
      </c>
      <c r="M4" s="7">
        <v>58985</v>
      </c>
      <c r="N4" s="6">
        <v>41820</v>
      </c>
      <c r="O4" s="4" t="s">
        <v>11</v>
      </c>
    </row>
    <row r="5" spans="1:15" ht="52.5" x14ac:dyDescent="0.25">
      <c r="A5" s="6">
        <v>41507</v>
      </c>
      <c r="B5" s="4" t="s">
        <v>19</v>
      </c>
      <c r="C5" s="4" t="s">
        <v>37</v>
      </c>
      <c r="D5" s="4" t="s">
        <v>28</v>
      </c>
      <c r="E5" s="4" t="s">
        <v>38</v>
      </c>
      <c r="F5" s="4" t="s">
        <v>39</v>
      </c>
      <c r="G5" s="4" t="s">
        <v>40</v>
      </c>
      <c r="H5" s="4" t="s">
        <v>41</v>
      </c>
      <c r="I5" s="6">
        <v>41456</v>
      </c>
      <c r="J5" s="7">
        <v>259599</v>
      </c>
      <c r="K5" s="7">
        <v>0</v>
      </c>
      <c r="L5" s="4">
        <v>0</v>
      </c>
      <c r="M5" s="7">
        <v>259599</v>
      </c>
      <c r="N5" s="6">
        <v>42916</v>
      </c>
      <c r="O5" s="4" t="s">
        <v>12</v>
      </c>
    </row>
    <row r="6" spans="1:15" ht="73.5" x14ac:dyDescent="0.25">
      <c r="A6" s="6">
        <v>41507</v>
      </c>
      <c r="B6" s="4" t="s">
        <v>19</v>
      </c>
      <c r="C6" s="4" t="s">
        <v>42</v>
      </c>
      <c r="D6" s="4" t="s">
        <v>43</v>
      </c>
      <c r="E6" s="4" t="s">
        <v>44</v>
      </c>
      <c r="F6" s="4" t="s">
        <v>20</v>
      </c>
      <c r="G6" s="4" t="s">
        <v>45</v>
      </c>
      <c r="H6" s="4" t="s">
        <v>46</v>
      </c>
      <c r="I6" s="6">
        <v>41456</v>
      </c>
      <c r="J6" s="7">
        <v>715255</v>
      </c>
      <c r="K6" s="7">
        <v>56345</v>
      </c>
      <c r="L6" s="4">
        <v>8</v>
      </c>
      <c r="M6" s="7">
        <v>771600</v>
      </c>
      <c r="N6" s="6">
        <v>41820</v>
      </c>
      <c r="O6" s="4" t="s">
        <v>11</v>
      </c>
    </row>
    <row r="7" spans="1:15" ht="31.5" x14ac:dyDescent="0.25">
      <c r="A7" s="6">
        <v>41507</v>
      </c>
      <c r="B7" s="4" t="s">
        <v>19</v>
      </c>
      <c r="C7" s="4" t="s">
        <v>27</v>
      </c>
      <c r="D7" s="4" t="s">
        <v>28</v>
      </c>
      <c r="E7" s="4" t="s">
        <v>47</v>
      </c>
      <c r="F7" s="4" t="s">
        <v>13</v>
      </c>
      <c r="G7" s="4" t="s">
        <v>14</v>
      </c>
      <c r="H7" s="4" t="s">
        <v>48</v>
      </c>
      <c r="I7" s="6">
        <v>41456</v>
      </c>
      <c r="J7" s="7">
        <v>123148</v>
      </c>
      <c r="K7" s="7">
        <v>9852</v>
      </c>
      <c r="L7" s="4">
        <v>8</v>
      </c>
      <c r="M7" s="7">
        <v>133000</v>
      </c>
      <c r="N7" s="6">
        <v>41820</v>
      </c>
      <c r="O7" s="4" t="s">
        <v>12</v>
      </c>
    </row>
    <row r="8" spans="1:15" ht="63" x14ac:dyDescent="0.25">
      <c r="A8" s="6">
        <v>41521</v>
      </c>
      <c r="B8" s="4" t="s">
        <v>19</v>
      </c>
      <c r="C8" s="4" t="s">
        <v>49</v>
      </c>
      <c r="D8" s="4" t="s">
        <v>50</v>
      </c>
      <c r="E8" s="4" t="s">
        <v>51</v>
      </c>
      <c r="F8" s="4" t="s">
        <v>52</v>
      </c>
      <c r="G8" s="4" t="s">
        <v>53</v>
      </c>
      <c r="H8" s="4" t="s">
        <v>54</v>
      </c>
      <c r="I8" s="6">
        <v>41487</v>
      </c>
      <c r="J8" s="7">
        <v>50648</v>
      </c>
      <c r="K8" s="7">
        <v>4052</v>
      </c>
      <c r="L8" s="4">
        <v>8</v>
      </c>
      <c r="M8" s="7">
        <v>54700</v>
      </c>
      <c r="N8" s="6">
        <v>41851</v>
      </c>
      <c r="O8" s="4" t="s">
        <v>12</v>
      </c>
    </row>
    <row r="9" spans="1:15" ht="42" x14ac:dyDescent="0.25">
      <c r="A9" s="6">
        <v>41526</v>
      </c>
      <c r="B9" s="4" t="s">
        <v>19</v>
      </c>
      <c r="C9" s="4" t="s">
        <v>49</v>
      </c>
      <c r="D9" s="4" t="s">
        <v>50</v>
      </c>
      <c r="E9" s="4" t="s">
        <v>55</v>
      </c>
      <c r="F9" s="4" t="s">
        <v>56</v>
      </c>
      <c r="G9" s="4" t="s">
        <v>56</v>
      </c>
      <c r="H9" s="4" t="s">
        <v>57</v>
      </c>
      <c r="I9" s="6">
        <v>41518</v>
      </c>
      <c r="J9" s="7">
        <v>46093</v>
      </c>
      <c r="K9" s="7">
        <v>3687</v>
      </c>
      <c r="L9" s="4">
        <v>8</v>
      </c>
      <c r="M9" s="7">
        <v>49780</v>
      </c>
      <c r="N9" s="6">
        <v>41882</v>
      </c>
      <c r="O9" s="4" t="s">
        <v>11</v>
      </c>
    </row>
    <row r="10" spans="1:15" ht="42" x14ac:dyDescent="0.25">
      <c r="A10" s="6">
        <v>41542</v>
      </c>
      <c r="B10" s="4" t="s">
        <v>19</v>
      </c>
      <c r="C10" s="4" t="s">
        <v>37</v>
      </c>
      <c r="D10" s="4" t="s">
        <v>28</v>
      </c>
      <c r="E10" s="4" t="s">
        <v>58</v>
      </c>
      <c r="F10" s="4" t="s">
        <v>39</v>
      </c>
      <c r="G10" s="4" t="s">
        <v>59</v>
      </c>
      <c r="H10" s="4" t="s">
        <v>60</v>
      </c>
      <c r="I10" s="6">
        <v>41512</v>
      </c>
      <c r="J10" s="7">
        <v>410815</v>
      </c>
      <c r="K10" s="7">
        <v>0</v>
      </c>
      <c r="L10" s="4">
        <v>0</v>
      </c>
      <c r="M10" s="7">
        <v>410815</v>
      </c>
      <c r="N10" s="6">
        <v>42916</v>
      </c>
      <c r="O10" s="4" t="s">
        <v>12</v>
      </c>
    </row>
    <row r="11" spans="1:15" ht="42" x14ac:dyDescent="0.25">
      <c r="A11" s="6">
        <v>41542</v>
      </c>
      <c r="B11" s="4" t="s">
        <v>19</v>
      </c>
      <c r="C11" s="4" t="s">
        <v>37</v>
      </c>
      <c r="D11" s="4" t="s">
        <v>28</v>
      </c>
      <c r="E11" s="4" t="s">
        <v>61</v>
      </c>
      <c r="F11" s="4" t="s">
        <v>39</v>
      </c>
      <c r="G11" s="4" t="s">
        <v>62</v>
      </c>
      <c r="H11" s="4" t="s">
        <v>63</v>
      </c>
      <c r="I11" s="6">
        <v>41533</v>
      </c>
      <c r="J11" s="7">
        <v>404825</v>
      </c>
      <c r="K11" s="7">
        <v>0</v>
      </c>
      <c r="L11" s="4">
        <v>0</v>
      </c>
      <c r="M11" s="7">
        <v>404825</v>
      </c>
      <c r="N11" s="6">
        <v>42916</v>
      </c>
      <c r="O11" s="4" t="s">
        <v>12</v>
      </c>
    </row>
    <row r="12" spans="1:15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8">
        <v>10</v>
      </c>
      <c r="B13" s="8">
        <v>10</v>
      </c>
      <c r="C13" s="8">
        <v>10</v>
      </c>
      <c r="D13" s="8">
        <v>10</v>
      </c>
      <c r="E13" s="8">
        <v>10</v>
      </c>
      <c r="F13" s="8">
        <v>10</v>
      </c>
      <c r="G13" s="8">
        <v>10</v>
      </c>
      <c r="H13" s="8">
        <v>10</v>
      </c>
      <c r="I13" s="8">
        <v>10</v>
      </c>
      <c r="J13" s="9">
        <v>2274123</v>
      </c>
      <c r="K13" s="9">
        <v>73936</v>
      </c>
      <c r="L13" s="8"/>
      <c r="M13" s="9">
        <v>2348059</v>
      </c>
      <c r="N13" s="8">
        <v>10</v>
      </c>
      <c r="O13" s="8">
        <v>10</v>
      </c>
    </row>
  </sheetData>
  <pageMargins left="0.7" right="0.7" top="0.75" bottom="0.75" header="0.3" footer="0.3"/>
  <pageSetup scale="70" orientation="landscape" r:id="rId1"/>
  <headerFooter>
    <oddHeader>&amp;CCON FY14 1st Qtr Awards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H20" sqref="H20"/>
    </sheetView>
  </sheetViews>
  <sheetFormatPr defaultRowHeight="15" x14ac:dyDescent="0.25"/>
  <cols>
    <col min="1" max="16384" width="9.140625" style="2"/>
  </cols>
  <sheetData>
    <row r="1" spans="1:1" x14ac:dyDescent="0.25">
      <c r="A1" s="13" t="s">
        <v>86</v>
      </c>
    </row>
  </sheetData>
  <pageMargins left="0.7" right="0.7" top="0.75" bottom="0.75" header="0.3" footer="0.3"/>
  <pageSetup scale="70" orientation="landscape" verticalDpi="0" r:id="rId1"/>
  <headerFooter>
    <oddHeader>&amp;CCON FY13 2nd Qtr Awards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J24" sqref="J24"/>
    </sheetView>
  </sheetViews>
  <sheetFormatPr defaultRowHeight="15" x14ac:dyDescent="0.25"/>
  <cols>
    <col min="1" max="2" width="9.140625" style="3"/>
    <col min="3" max="3" width="9.28515625" style="3" customWidth="1"/>
    <col min="4" max="4" width="8.28515625" style="3" customWidth="1"/>
    <col min="5" max="5" width="9.140625" style="3"/>
    <col min="6" max="6" width="10.7109375" style="3" customWidth="1"/>
    <col min="7" max="7" width="11.42578125" style="3" customWidth="1"/>
    <col min="8" max="9" width="9.140625" style="3"/>
    <col min="10" max="10" width="13.140625" style="3" bestFit="1" customWidth="1"/>
    <col min="11" max="11" width="10.7109375" style="3" bestFit="1" customWidth="1"/>
    <col min="12" max="12" width="9.140625" style="3"/>
    <col min="13" max="13" width="13.140625" style="3" customWidth="1"/>
    <col min="14" max="16384" width="9.140625" style="3"/>
  </cols>
  <sheetData>
    <row r="1" spans="1:16" ht="63" x14ac:dyDescent="0.25">
      <c r="A1" s="10" t="s">
        <v>0</v>
      </c>
      <c r="B1" s="10" t="s">
        <v>18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15</v>
      </c>
      <c r="K1" s="10" t="s">
        <v>16</v>
      </c>
      <c r="L1" s="10" t="s">
        <v>17</v>
      </c>
      <c r="M1" s="10" t="s">
        <v>8</v>
      </c>
      <c r="N1" s="10" t="s">
        <v>9</v>
      </c>
      <c r="O1" s="10" t="s">
        <v>10</v>
      </c>
      <c r="P1" s="10" t="s">
        <v>64</v>
      </c>
    </row>
    <row r="2" spans="1:16" ht="52.5" x14ac:dyDescent="0.25">
      <c r="A2" s="6">
        <v>41676</v>
      </c>
      <c r="B2" s="4" t="s">
        <v>19</v>
      </c>
      <c r="C2" s="4" t="s">
        <v>65</v>
      </c>
      <c r="D2" s="4" t="s">
        <v>66</v>
      </c>
      <c r="E2" s="4" t="s">
        <v>67</v>
      </c>
      <c r="F2" s="4" t="s">
        <v>68</v>
      </c>
      <c r="G2" s="4" t="s">
        <v>69</v>
      </c>
      <c r="H2" s="4" t="s">
        <v>70</v>
      </c>
      <c r="I2" s="6">
        <v>41852</v>
      </c>
      <c r="J2" s="7">
        <v>10000</v>
      </c>
      <c r="K2" s="7">
        <v>0</v>
      </c>
      <c r="L2" s="4">
        <v>0</v>
      </c>
      <c r="M2" s="7">
        <v>10000</v>
      </c>
      <c r="N2" s="6">
        <v>42552</v>
      </c>
      <c r="O2" s="4" t="s">
        <v>11</v>
      </c>
      <c r="P2" s="4" t="s">
        <v>71</v>
      </c>
    </row>
    <row r="3" spans="1:16" ht="63" x14ac:dyDescent="0.25">
      <c r="A3" s="6">
        <v>41689</v>
      </c>
      <c r="B3" s="4" t="s">
        <v>19</v>
      </c>
      <c r="C3" s="4" t="s">
        <v>32</v>
      </c>
      <c r="D3" s="4" t="s">
        <v>33</v>
      </c>
      <c r="E3" s="4" t="s">
        <v>72</v>
      </c>
      <c r="F3" s="4" t="s">
        <v>73</v>
      </c>
      <c r="G3" s="4" t="s">
        <v>74</v>
      </c>
      <c r="H3" s="4" t="s">
        <v>75</v>
      </c>
      <c r="I3" s="6">
        <v>41617</v>
      </c>
      <c r="J3" s="7">
        <v>15144</v>
      </c>
      <c r="K3" s="7">
        <v>2120</v>
      </c>
      <c r="L3" s="4">
        <v>14</v>
      </c>
      <c r="M3" s="7">
        <v>17264</v>
      </c>
      <c r="N3" s="6">
        <v>41890</v>
      </c>
      <c r="O3" s="4" t="s">
        <v>76</v>
      </c>
      <c r="P3" s="4" t="s">
        <v>71</v>
      </c>
    </row>
    <row r="4" spans="1:16" ht="42" x14ac:dyDescent="0.25">
      <c r="A4" s="6">
        <v>41711</v>
      </c>
      <c r="B4" s="4" t="s">
        <v>19</v>
      </c>
      <c r="C4" s="4" t="s">
        <v>27</v>
      </c>
      <c r="D4" s="4" t="s">
        <v>28</v>
      </c>
      <c r="E4" s="4" t="s">
        <v>77</v>
      </c>
      <c r="F4" s="4" t="s">
        <v>78</v>
      </c>
      <c r="G4" s="4" t="s">
        <v>79</v>
      </c>
      <c r="H4" s="4">
        <v>6663</v>
      </c>
      <c r="I4" s="6">
        <v>41456</v>
      </c>
      <c r="J4" s="7">
        <v>109952</v>
      </c>
      <c r="K4" s="7">
        <v>0</v>
      </c>
      <c r="L4" s="4">
        <v>0</v>
      </c>
      <c r="M4" s="7">
        <v>109952</v>
      </c>
      <c r="N4" s="6">
        <v>41820</v>
      </c>
      <c r="O4" s="4" t="s">
        <v>12</v>
      </c>
      <c r="P4" s="4" t="s">
        <v>71</v>
      </c>
    </row>
    <row r="5" spans="1:16" ht="42" x14ac:dyDescent="0.25">
      <c r="A5" s="6">
        <v>41715</v>
      </c>
      <c r="B5" s="4" t="s">
        <v>19</v>
      </c>
      <c r="C5" s="4" t="s">
        <v>21</v>
      </c>
      <c r="D5" s="4" t="s">
        <v>22</v>
      </c>
      <c r="E5" s="4" t="s">
        <v>80</v>
      </c>
      <c r="F5" s="4" t="s">
        <v>78</v>
      </c>
      <c r="G5" s="4" t="s">
        <v>81</v>
      </c>
      <c r="H5" s="4" t="s">
        <v>82</v>
      </c>
      <c r="I5" s="6">
        <v>41456</v>
      </c>
      <c r="J5" s="7">
        <v>15000</v>
      </c>
      <c r="K5" s="7">
        <v>0</v>
      </c>
      <c r="L5" s="4">
        <v>0</v>
      </c>
      <c r="M5" s="7">
        <v>15000</v>
      </c>
      <c r="N5" s="6">
        <v>41820</v>
      </c>
      <c r="O5" s="4" t="s">
        <v>12</v>
      </c>
      <c r="P5" s="4" t="s">
        <v>71</v>
      </c>
    </row>
    <row r="6" spans="1:1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1"/>
      <c r="B7" s="11"/>
      <c r="C7" s="11"/>
      <c r="D7" s="11"/>
      <c r="E7" s="11">
        <v>4</v>
      </c>
      <c r="F7" s="11"/>
      <c r="G7" s="11"/>
      <c r="H7" s="11"/>
      <c r="I7" s="11"/>
      <c r="J7" s="12">
        <v>150096</v>
      </c>
      <c r="K7" s="12">
        <v>2120</v>
      </c>
      <c r="L7" s="11"/>
      <c r="M7" s="12">
        <v>152216</v>
      </c>
      <c r="N7" s="11"/>
      <c r="O7" s="11"/>
      <c r="P7" s="11"/>
    </row>
  </sheetData>
  <pageMargins left="0.7" right="0.7" top="0.75" bottom="0.75" header="0.3" footer="0.3"/>
  <pageSetup scale="75" orientation="landscape" r:id="rId1"/>
  <headerFooter>
    <oddHeader>&amp;CCON FY14, 3rd Qtr Awards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N10" sqref="N10"/>
    </sheetView>
  </sheetViews>
  <sheetFormatPr defaultRowHeight="15" x14ac:dyDescent="0.25"/>
  <cols>
    <col min="1" max="1" width="9.5703125" bestFit="1" customWidth="1"/>
    <col min="9" max="9" width="9.5703125" bestFit="1" customWidth="1"/>
    <col min="10" max="10" width="14.85546875" bestFit="1" customWidth="1"/>
    <col min="11" max="11" width="13.140625" bestFit="1" customWidth="1"/>
    <col min="13" max="13" width="14.85546875" bestFit="1" customWidth="1"/>
    <col min="14" max="14" width="13.5703125" bestFit="1" customWidth="1"/>
  </cols>
  <sheetData>
    <row r="1" spans="1:16" ht="63" x14ac:dyDescent="0.25">
      <c r="A1" s="10" t="s">
        <v>0</v>
      </c>
      <c r="B1" s="10" t="s">
        <v>18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15</v>
      </c>
      <c r="K1" s="10" t="s">
        <v>16</v>
      </c>
      <c r="L1" s="10" t="s">
        <v>17</v>
      </c>
      <c r="M1" s="10" t="s">
        <v>8</v>
      </c>
      <c r="N1" s="10" t="s">
        <v>9</v>
      </c>
      <c r="O1" s="10" t="s">
        <v>10</v>
      </c>
      <c r="P1" s="10" t="s">
        <v>64</v>
      </c>
    </row>
    <row r="2" spans="1:16" ht="63" x14ac:dyDescent="0.25">
      <c r="A2" s="6">
        <v>41736</v>
      </c>
      <c r="B2" s="4" t="s">
        <v>19</v>
      </c>
      <c r="C2" s="4" t="s">
        <v>27</v>
      </c>
      <c r="D2" s="4" t="s">
        <v>28</v>
      </c>
      <c r="E2" s="4" t="s">
        <v>88</v>
      </c>
      <c r="F2" s="4" t="s">
        <v>89</v>
      </c>
      <c r="G2" s="4" t="s">
        <v>90</v>
      </c>
      <c r="H2" s="4" t="s">
        <v>91</v>
      </c>
      <c r="I2" s="6">
        <v>41731</v>
      </c>
      <c r="J2" s="7">
        <v>8000</v>
      </c>
      <c r="K2" s="7">
        <v>0</v>
      </c>
      <c r="L2" s="4">
        <v>0</v>
      </c>
      <c r="M2" s="7">
        <v>8000</v>
      </c>
      <c r="N2" s="6">
        <v>41820</v>
      </c>
      <c r="O2" s="4" t="s">
        <v>12</v>
      </c>
      <c r="P2" s="4" t="s">
        <v>71</v>
      </c>
    </row>
    <row r="3" spans="1:16" ht="115.5" x14ac:dyDescent="0.25">
      <c r="A3" s="6">
        <v>41816</v>
      </c>
      <c r="B3" s="4" t="s">
        <v>19</v>
      </c>
      <c r="C3" s="4" t="s">
        <v>92</v>
      </c>
      <c r="D3" s="4" t="s">
        <v>93</v>
      </c>
      <c r="E3" s="4" t="s">
        <v>94</v>
      </c>
      <c r="F3" s="4" t="s">
        <v>95</v>
      </c>
      <c r="G3" s="4" t="s">
        <v>96</v>
      </c>
      <c r="H3" s="4">
        <v>71849</v>
      </c>
      <c r="I3" s="6">
        <v>41821</v>
      </c>
      <c r="J3" s="7">
        <v>1481313</v>
      </c>
      <c r="K3" s="7">
        <v>177758</v>
      </c>
      <c r="L3" s="4">
        <v>12</v>
      </c>
      <c r="M3" s="7">
        <v>1659071</v>
      </c>
      <c r="N3" s="6">
        <v>42185</v>
      </c>
      <c r="O3" s="4" t="s">
        <v>11</v>
      </c>
      <c r="P3" s="4" t="s">
        <v>83</v>
      </c>
    </row>
    <row r="4" spans="1:16" ht="31.5" x14ac:dyDescent="0.25">
      <c r="A4" s="6">
        <v>41816</v>
      </c>
      <c r="B4" s="4" t="s">
        <v>19</v>
      </c>
      <c r="C4" s="4" t="s">
        <v>42</v>
      </c>
      <c r="D4" s="4" t="s">
        <v>43</v>
      </c>
      <c r="E4" s="4" t="s">
        <v>97</v>
      </c>
      <c r="F4" s="4" t="s">
        <v>98</v>
      </c>
      <c r="G4" s="4" t="s">
        <v>99</v>
      </c>
      <c r="H4" s="4" t="s">
        <v>100</v>
      </c>
      <c r="I4" s="6">
        <v>41821</v>
      </c>
      <c r="J4" s="7">
        <v>150329</v>
      </c>
      <c r="K4" s="7">
        <v>0</v>
      </c>
      <c r="L4" s="4">
        <v>0</v>
      </c>
      <c r="M4" s="7">
        <v>150329</v>
      </c>
      <c r="N4" s="6">
        <v>42094</v>
      </c>
      <c r="O4" s="4" t="s">
        <v>12</v>
      </c>
      <c r="P4" s="4" t="s">
        <v>71</v>
      </c>
    </row>
    <row r="5" spans="1:16" ht="126" x14ac:dyDescent="0.25">
      <c r="A5" s="6">
        <v>41820</v>
      </c>
      <c r="B5" s="4" t="s">
        <v>19</v>
      </c>
      <c r="C5" s="4" t="s">
        <v>42</v>
      </c>
      <c r="D5" s="4" t="s">
        <v>43</v>
      </c>
      <c r="E5" s="4" t="s">
        <v>101</v>
      </c>
      <c r="F5" s="4" t="s">
        <v>87</v>
      </c>
      <c r="G5" s="4" t="s">
        <v>45</v>
      </c>
      <c r="H5" s="4" t="s">
        <v>102</v>
      </c>
      <c r="I5" s="6">
        <v>41821</v>
      </c>
      <c r="J5" s="7">
        <v>731164</v>
      </c>
      <c r="K5" s="7">
        <v>58080</v>
      </c>
      <c r="L5" s="4">
        <v>8</v>
      </c>
      <c r="M5" s="7">
        <v>789244</v>
      </c>
      <c r="N5" s="6">
        <v>42185</v>
      </c>
      <c r="O5" s="4" t="s">
        <v>11</v>
      </c>
      <c r="P5" s="4" t="s">
        <v>83</v>
      </c>
    </row>
    <row r="6" spans="1:1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1"/>
      <c r="B7" s="11"/>
      <c r="C7" s="11"/>
      <c r="D7" s="11"/>
      <c r="E7" s="11">
        <v>4</v>
      </c>
      <c r="F7" s="11"/>
      <c r="G7" s="11"/>
      <c r="H7" s="11"/>
      <c r="I7" s="11"/>
      <c r="J7" s="12">
        <f t="shared" ref="J7:K7" si="0">SUM(J2:J6)</f>
        <v>2370806</v>
      </c>
      <c r="K7" s="12">
        <f t="shared" si="0"/>
        <v>235838</v>
      </c>
      <c r="L7" s="12"/>
      <c r="M7" s="12">
        <f>SUM(M2:M6)</f>
        <v>2606644</v>
      </c>
      <c r="N7" s="11"/>
      <c r="O7" s="11"/>
      <c r="P7" s="11"/>
    </row>
    <row r="9" spans="1:16" x14ac:dyDescent="0.25">
      <c r="N9" s="14"/>
    </row>
    <row r="10" spans="1:16" x14ac:dyDescent="0.25">
      <c r="N10" s="14"/>
    </row>
  </sheetData>
  <pageMargins left="0.7" right="0.7" top="0.75" bottom="0.75" header="0.3" footer="0.3"/>
  <pageSetup scale="70" orientation="landscape" verticalDpi="0" r:id="rId1"/>
  <headerFooter>
    <oddHeader>&amp;CCON FY14 4th Qtr Awards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21"/>
  <sheetViews>
    <sheetView tabSelected="1" workbookViewId="0">
      <selection activeCell="H21" sqref="H21"/>
    </sheetView>
  </sheetViews>
  <sheetFormatPr defaultRowHeight="15" x14ac:dyDescent="0.25"/>
  <cols>
    <col min="1" max="1" width="9.5703125" style="3" bestFit="1" customWidth="1"/>
    <col min="2" max="5" width="9.140625" style="3"/>
    <col min="6" max="6" width="13.140625" style="3" customWidth="1"/>
    <col min="7" max="7" width="12.85546875" style="3" customWidth="1"/>
    <col min="8" max="8" width="9.140625" style="3"/>
    <col min="9" max="9" width="9.5703125" style="3" bestFit="1" customWidth="1"/>
    <col min="10" max="10" width="14.85546875" style="3" bestFit="1" customWidth="1"/>
    <col min="11" max="11" width="13.140625" style="3" bestFit="1" customWidth="1"/>
    <col min="12" max="12" width="9.140625" style="3"/>
    <col min="13" max="13" width="14.85546875" style="3" bestFit="1" customWidth="1"/>
    <col min="14" max="14" width="9.5703125" style="3" bestFit="1" customWidth="1"/>
    <col min="15" max="16384" width="9.140625" style="3"/>
  </cols>
  <sheetData>
    <row r="1" spans="1:16" ht="63" x14ac:dyDescent="0.25">
      <c r="A1" s="10" t="s">
        <v>0</v>
      </c>
      <c r="B1" s="10" t="s">
        <v>18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15</v>
      </c>
      <c r="K1" s="10" t="s">
        <v>16</v>
      </c>
      <c r="L1" s="10" t="s">
        <v>17</v>
      </c>
      <c r="M1" s="10" t="s">
        <v>8</v>
      </c>
      <c r="N1" s="10" t="s">
        <v>9</v>
      </c>
      <c r="O1" s="10" t="s">
        <v>10</v>
      </c>
      <c r="P1" s="10" t="s">
        <v>64</v>
      </c>
    </row>
    <row r="2" spans="1:16" ht="42" x14ac:dyDescent="0.25">
      <c r="A2" s="6">
        <v>41472</v>
      </c>
      <c r="B2" s="4" t="s">
        <v>19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6">
        <v>41456</v>
      </c>
      <c r="J2" s="7">
        <v>154755</v>
      </c>
      <c r="K2" s="7">
        <v>0</v>
      </c>
      <c r="L2" s="4">
        <v>0</v>
      </c>
      <c r="M2" s="7">
        <v>154755</v>
      </c>
      <c r="N2" s="6">
        <v>41820</v>
      </c>
      <c r="O2" s="4" t="s">
        <v>11</v>
      </c>
      <c r="P2" s="4" t="s">
        <v>83</v>
      </c>
    </row>
    <row r="3" spans="1:16" ht="52.5" x14ac:dyDescent="0.25">
      <c r="A3" s="6">
        <v>41485</v>
      </c>
      <c r="B3" s="4" t="s">
        <v>19</v>
      </c>
      <c r="C3" s="4" t="s">
        <v>27</v>
      </c>
      <c r="D3" s="4" t="s">
        <v>28</v>
      </c>
      <c r="E3" s="4" t="s">
        <v>29</v>
      </c>
      <c r="F3" s="4" t="s">
        <v>13</v>
      </c>
      <c r="G3" s="4" t="s">
        <v>30</v>
      </c>
      <c r="H3" s="4" t="s">
        <v>31</v>
      </c>
      <c r="I3" s="6">
        <v>41456</v>
      </c>
      <c r="J3" s="7">
        <v>50000</v>
      </c>
      <c r="K3" s="7">
        <v>0</v>
      </c>
      <c r="L3" s="4">
        <v>0</v>
      </c>
      <c r="M3" s="7">
        <v>50000</v>
      </c>
      <c r="N3" s="6">
        <v>41820</v>
      </c>
      <c r="O3" s="4" t="s">
        <v>12</v>
      </c>
      <c r="P3" s="4" t="s">
        <v>83</v>
      </c>
    </row>
    <row r="4" spans="1:16" ht="73.5" x14ac:dyDescent="0.25">
      <c r="A4" s="6">
        <v>41487</v>
      </c>
      <c r="B4" s="4" t="s">
        <v>19</v>
      </c>
      <c r="C4" s="4" t="s">
        <v>32</v>
      </c>
      <c r="D4" s="4" t="s">
        <v>33</v>
      </c>
      <c r="E4" s="4" t="s">
        <v>34</v>
      </c>
      <c r="F4" s="4" t="s">
        <v>20</v>
      </c>
      <c r="G4" s="4" t="s">
        <v>84</v>
      </c>
      <c r="H4" s="4" t="s">
        <v>36</v>
      </c>
      <c r="I4" s="6">
        <v>41456</v>
      </c>
      <c r="J4" s="7">
        <v>58985</v>
      </c>
      <c r="K4" s="7">
        <v>0</v>
      </c>
      <c r="L4" s="4">
        <v>0</v>
      </c>
      <c r="M4" s="7">
        <v>58985</v>
      </c>
      <c r="N4" s="6">
        <v>41820</v>
      </c>
      <c r="O4" s="4" t="s">
        <v>11</v>
      </c>
      <c r="P4" s="4" t="s">
        <v>83</v>
      </c>
    </row>
    <row r="5" spans="1:16" ht="63" x14ac:dyDescent="0.25">
      <c r="A5" s="6">
        <v>41507</v>
      </c>
      <c r="B5" s="4" t="s">
        <v>19</v>
      </c>
      <c r="C5" s="4" t="s">
        <v>37</v>
      </c>
      <c r="D5" s="4" t="s">
        <v>28</v>
      </c>
      <c r="E5" s="4" t="s">
        <v>38</v>
      </c>
      <c r="F5" s="4" t="s">
        <v>39</v>
      </c>
      <c r="G5" s="4" t="s">
        <v>40</v>
      </c>
      <c r="H5" s="4" t="s">
        <v>41</v>
      </c>
      <c r="I5" s="6">
        <v>41456</v>
      </c>
      <c r="J5" s="7">
        <v>259599</v>
      </c>
      <c r="K5" s="7">
        <v>0</v>
      </c>
      <c r="L5" s="4">
        <v>0</v>
      </c>
      <c r="M5" s="7">
        <v>259599</v>
      </c>
      <c r="N5" s="6">
        <v>42916</v>
      </c>
      <c r="O5" s="4" t="s">
        <v>12</v>
      </c>
      <c r="P5" s="4" t="s">
        <v>71</v>
      </c>
    </row>
    <row r="6" spans="1:16" ht="94.5" x14ac:dyDescent="0.25">
      <c r="A6" s="6">
        <v>41507</v>
      </c>
      <c r="B6" s="4" t="s">
        <v>19</v>
      </c>
      <c r="C6" s="4" t="s">
        <v>42</v>
      </c>
      <c r="D6" s="4" t="s">
        <v>43</v>
      </c>
      <c r="E6" s="4" t="s">
        <v>44</v>
      </c>
      <c r="F6" s="4" t="s">
        <v>20</v>
      </c>
      <c r="G6" s="4" t="s">
        <v>85</v>
      </c>
      <c r="H6" s="4" t="s">
        <v>46</v>
      </c>
      <c r="I6" s="6">
        <v>41456</v>
      </c>
      <c r="J6" s="7">
        <v>715255</v>
      </c>
      <c r="K6" s="7">
        <v>56345</v>
      </c>
      <c r="L6" s="4">
        <v>8</v>
      </c>
      <c r="M6" s="7">
        <v>771600</v>
      </c>
      <c r="N6" s="6">
        <v>41820</v>
      </c>
      <c r="O6" s="4" t="s">
        <v>11</v>
      </c>
      <c r="P6" s="4" t="s">
        <v>83</v>
      </c>
    </row>
    <row r="7" spans="1:16" ht="31.5" x14ac:dyDescent="0.25">
      <c r="A7" s="6">
        <v>41507</v>
      </c>
      <c r="B7" s="4" t="s">
        <v>19</v>
      </c>
      <c r="C7" s="4" t="s">
        <v>27</v>
      </c>
      <c r="D7" s="4" t="s">
        <v>28</v>
      </c>
      <c r="E7" s="4" t="s">
        <v>47</v>
      </c>
      <c r="F7" s="4" t="s">
        <v>13</v>
      </c>
      <c r="G7" s="4" t="s">
        <v>14</v>
      </c>
      <c r="H7" s="4" t="s">
        <v>48</v>
      </c>
      <c r="I7" s="6">
        <v>41456</v>
      </c>
      <c r="J7" s="7">
        <v>123148</v>
      </c>
      <c r="K7" s="7">
        <v>9852</v>
      </c>
      <c r="L7" s="4">
        <v>8</v>
      </c>
      <c r="M7" s="7">
        <v>133000</v>
      </c>
      <c r="N7" s="6">
        <v>41820</v>
      </c>
      <c r="O7" s="4" t="s">
        <v>12</v>
      </c>
      <c r="P7" s="4" t="s">
        <v>83</v>
      </c>
    </row>
    <row r="8" spans="1:16" ht="84" x14ac:dyDescent="0.25">
      <c r="A8" s="6">
        <v>41521</v>
      </c>
      <c r="B8" s="4" t="s">
        <v>19</v>
      </c>
      <c r="C8" s="4" t="s">
        <v>49</v>
      </c>
      <c r="D8" s="4" t="s">
        <v>50</v>
      </c>
      <c r="E8" s="4" t="s">
        <v>51</v>
      </c>
      <c r="F8" s="4" t="s">
        <v>52</v>
      </c>
      <c r="G8" s="4" t="s">
        <v>53</v>
      </c>
      <c r="H8" s="4" t="s">
        <v>54</v>
      </c>
      <c r="I8" s="6">
        <v>41487</v>
      </c>
      <c r="J8" s="7">
        <v>50648</v>
      </c>
      <c r="K8" s="7">
        <v>4052</v>
      </c>
      <c r="L8" s="4">
        <v>8</v>
      </c>
      <c r="M8" s="7">
        <v>54700</v>
      </c>
      <c r="N8" s="6">
        <v>41851</v>
      </c>
      <c r="O8" s="4" t="s">
        <v>12</v>
      </c>
      <c r="P8" s="4" t="s">
        <v>83</v>
      </c>
    </row>
    <row r="9" spans="1:16" ht="63" x14ac:dyDescent="0.25">
      <c r="A9" s="6">
        <v>41526</v>
      </c>
      <c r="B9" s="4" t="s">
        <v>19</v>
      </c>
      <c r="C9" s="4" t="s">
        <v>49</v>
      </c>
      <c r="D9" s="4" t="s">
        <v>50</v>
      </c>
      <c r="E9" s="4" t="s">
        <v>55</v>
      </c>
      <c r="F9" s="4" t="s">
        <v>56</v>
      </c>
      <c r="G9" s="4" t="s">
        <v>56</v>
      </c>
      <c r="H9" s="4" t="s">
        <v>57</v>
      </c>
      <c r="I9" s="6">
        <v>41518</v>
      </c>
      <c r="J9" s="7">
        <v>46093</v>
      </c>
      <c r="K9" s="7">
        <v>3687</v>
      </c>
      <c r="L9" s="4">
        <v>8</v>
      </c>
      <c r="M9" s="7">
        <v>49780</v>
      </c>
      <c r="N9" s="6">
        <v>41882</v>
      </c>
      <c r="O9" s="4" t="s">
        <v>11</v>
      </c>
      <c r="P9" s="4" t="s">
        <v>83</v>
      </c>
    </row>
    <row r="10" spans="1:16" ht="52.5" x14ac:dyDescent="0.25">
      <c r="A10" s="6">
        <v>41542</v>
      </c>
      <c r="B10" s="4" t="s">
        <v>19</v>
      </c>
      <c r="C10" s="4" t="s">
        <v>37</v>
      </c>
      <c r="D10" s="4" t="s">
        <v>28</v>
      </c>
      <c r="E10" s="4" t="s">
        <v>58</v>
      </c>
      <c r="F10" s="4" t="s">
        <v>39</v>
      </c>
      <c r="G10" s="4" t="s">
        <v>59</v>
      </c>
      <c r="H10" s="4" t="s">
        <v>60</v>
      </c>
      <c r="I10" s="6">
        <v>41512</v>
      </c>
      <c r="J10" s="7">
        <v>410815</v>
      </c>
      <c r="K10" s="7">
        <v>0</v>
      </c>
      <c r="L10" s="4">
        <v>0</v>
      </c>
      <c r="M10" s="7">
        <v>410815</v>
      </c>
      <c r="N10" s="6">
        <v>42916</v>
      </c>
      <c r="O10" s="4" t="s">
        <v>12</v>
      </c>
      <c r="P10" s="4" t="s">
        <v>71</v>
      </c>
    </row>
    <row r="11" spans="1:16" ht="52.5" x14ac:dyDescent="0.25">
      <c r="A11" s="6">
        <v>41542</v>
      </c>
      <c r="B11" s="4" t="s">
        <v>19</v>
      </c>
      <c r="C11" s="4" t="s">
        <v>37</v>
      </c>
      <c r="D11" s="4" t="s">
        <v>28</v>
      </c>
      <c r="E11" s="4" t="s">
        <v>61</v>
      </c>
      <c r="F11" s="4" t="s">
        <v>39</v>
      </c>
      <c r="G11" s="4" t="s">
        <v>62</v>
      </c>
      <c r="H11" s="4" t="s">
        <v>63</v>
      </c>
      <c r="I11" s="6">
        <v>41533</v>
      </c>
      <c r="J11" s="7">
        <v>404825</v>
      </c>
      <c r="K11" s="7">
        <v>0</v>
      </c>
      <c r="L11" s="4">
        <v>0</v>
      </c>
      <c r="M11" s="7">
        <v>404825</v>
      </c>
      <c r="N11" s="6">
        <v>42916</v>
      </c>
      <c r="O11" s="4" t="s">
        <v>12</v>
      </c>
      <c r="P11" s="4" t="s">
        <v>71</v>
      </c>
    </row>
    <row r="12" spans="1:16" ht="52.5" x14ac:dyDescent="0.25">
      <c r="A12" s="6">
        <v>41676</v>
      </c>
      <c r="B12" s="4" t="s">
        <v>19</v>
      </c>
      <c r="C12" s="4" t="s">
        <v>65</v>
      </c>
      <c r="D12" s="4" t="s">
        <v>66</v>
      </c>
      <c r="E12" s="4" t="s">
        <v>67</v>
      </c>
      <c r="F12" s="4" t="s">
        <v>68</v>
      </c>
      <c r="G12" s="4" t="s">
        <v>69</v>
      </c>
      <c r="H12" s="4" t="s">
        <v>70</v>
      </c>
      <c r="I12" s="6">
        <v>41852</v>
      </c>
      <c r="J12" s="7">
        <v>10000</v>
      </c>
      <c r="K12" s="7">
        <v>0</v>
      </c>
      <c r="L12" s="4">
        <v>0</v>
      </c>
      <c r="M12" s="7">
        <v>10000</v>
      </c>
      <c r="N12" s="6">
        <v>42552</v>
      </c>
      <c r="O12" s="4" t="s">
        <v>11</v>
      </c>
      <c r="P12" s="4" t="s">
        <v>71</v>
      </c>
    </row>
    <row r="13" spans="1:16" ht="52.5" x14ac:dyDescent="0.25">
      <c r="A13" s="6">
        <v>41689</v>
      </c>
      <c r="B13" s="4" t="s">
        <v>19</v>
      </c>
      <c r="C13" s="4" t="s">
        <v>32</v>
      </c>
      <c r="D13" s="4" t="s">
        <v>33</v>
      </c>
      <c r="E13" s="4" t="s">
        <v>72</v>
      </c>
      <c r="F13" s="4" t="s">
        <v>73</v>
      </c>
      <c r="G13" s="4" t="s">
        <v>74</v>
      </c>
      <c r="H13" s="4" t="s">
        <v>75</v>
      </c>
      <c r="I13" s="6">
        <v>41617</v>
      </c>
      <c r="J13" s="7">
        <v>15144</v>
      </c>
      <c r="K13" s="7">
        <v>2120</v>
      </c>
      <c r="L13" s="4">
        <v>14</v>
      </c>
      <c r="M13" s="7">
        <v>17264</v>
      </c>
      <c r="N13" s="6">
        <v>41890</v>
      </c>
      <c r="O13" s="4" t="s">
        <v>76</v>
      </c>
      <c r="P13" s="4" t="s">
        <v>71</v>
      </c>
    </row>
    <row r="14" spans="1:16" ht="42" x14ac:dyDescent="0.25">
      <c r="A14" s="6">
        <v>41711</v>
      </c>
      <c r="B14" s="4" t="s">
        <v>19</v>
      </c>
      <c r="C14" s="4" t="s">
        <v>27</v>
      </c>
      <c r="D14" s="4" t="s">
        <v>28</v>
      </c>
      <c r="E14" s="4" t="s">
        <v>77</v>
      </c>
      <c r="F14" s="4" t="s">
        <v>78</v>
      </c>
      <c r="G14" s="4" t="s">
        <v>79</v>
      </c>
      <c r="H14" s="4">
        <v>6663</v>
      </c>
      <c r="I14" s="6">
        <v>41456</v>
      </c>
      <c r="J14" s="7">
        <v>109952</v>
      </c>
      <c r="K14" s="7">
        <v>0</v>
      </c>
      <c r="L14" s="4">
        <v>0</v>
      </c>
      <c r="M14" s="7">
        <v>109952</v>
      </c>
      <c r="N14" s="6">
        <v>41820</v>
      </c>
      <c r="O14" s="4" t="s">
        <v>12</v>
      </c>
      <c r="P14" s="4" t="s">
        <v>71</v>
      </c>
    </row>
    <row r="15" spans="1:16" ht="42" x14ac:dyDescent="0.25">
      <c r="A15" s="6">
        <v>41715</v>
      </c>
      <c r="B15" s="4" t="s">
        <v>19</v>
      </c>
      <c r="C15" s="4" t="s">
        <v>21</v>
      </c>
      <c r="D15" s="4" t="s">
        <v>22</v>
      </c>
      <c r="E15" s="4" t="s">
        <v>80</v>
      </c>
      <c r="F15" s="4" t="s">
        <v>78</v>
      </c>
      <c r="G15" s="4" t="s">
        <v>81</v>
      </c>
      <c r="H15" s="4" t="s">
        <v>82</v>
      </c>
      <c r="I15" s="6">
        <v>41456</v>
      </c>
      <c r="J15" s="7">
        <v>15000</v>
      </c>
      <c r="K15" s="7">
        <v>0</v>
      </c>
      <c r="L15" s="4">
        <v>0</v>
      </c>
      <c r="M15" s="7">
        <v>15000</v>
      </c>
      <c r="N15" s="6">
        <v>41820</v>
      </c>
      <c r="O15" s="4" t="s">
        <v>12</v>
      </c>
      <c r="P15" s="4" t="s">
        <v>71</v>
      </c>
    </row>
    <row r="16" spans="1:16" customFormat="1" ht="63" x14ac:dyDescent="0.25">
      <c r="A16" s="6">
        <v>41736</v>
      </c>
      <c r="B16" s="4" t="s">
        <v>19</v>
      </c>
      <c r="C16" s="4" t="s">
        <v>27</v>
      </c>
      <c r="D16" s="4" t="s">
        <v>28</v>
      </c>
      <c r="E16" s="4" t="s">
        <v>88</v>
      </c>
      <c r="F16" s="4" t="s">
        <v>89</v>
      </c>
      <c r="G16" s="4" t="s">
        <v>90</v>
      </c>
      <c r="H16" s="4" t="s">
        <v>91</v>
      </c>
      <c r="I16" s="6">
        <v>41731</v>
      </c>
      <c r="J16" s="7">
        <v>8000</v>
      </c>
      <c r="K16" s="7">
        <v>0</v>
      </c>
      <c r="L16" s="4">
        <v>0</v>
      </c>
      <c r="M16" s="7">
        <v>8000</v>
      </c>
      <c r="N16" s="6">
        <v>41820</v>
      </c>
      <c r="O16" s="4" t="s">
        <v>12</v>
      </c>
      <c r="P16" s="4" t="s">
        <v>71</v>
      </c>
    </row>
    <row r="17" spans="1:16" customFormat="1" ht="115.5" x14ac:dyDescent="0.25">
      <c r="A17" s="6">
        <v>41816</v>
      </c>
      <c r="B17" s="4" t="s">
        <v>19</v>
      </c>
      <c r="C17" s="4" t="s">
        <v>92</v>
      </c>
      <c r="D17" s="4" t="s">
        <v>93</v>
      </c>
      <c r="E17" s="4" t="s">
        <v>94</v>
      </c>
      <c r="F17" s="4" t="s">
        <v>95</v>
      </c>
      <c r="G17" s="4" t="s">
        <v>96</v>
      </c>
      <c r="H17" s="4">
        <v>71849</v>
      </c>
      <c r="I17" s="6">
        <v>41821</v>
      </c>
      <c r="J17" s="7">
        <v>1481313</v>
      </c>
      <c r="K17" s="7">
        <v>177758</v>
      </c>
      <c r="L17" s="4">
        <v>12</v>
      </c>
      <c r="M17" s="7">
        <v>1659071</v>
      </c>
      <c r="N17" s="6">
        <v>42185</v>
      </c>
      <c r="O17" s="4" t="s">
        <v>11</v>
      </c>
      <c r="P17" s="4" t="s">
        <v>83</v>
      </c>
    </row>
    <row r="18" spans="1:16" customFormat="1" ht="31.5" x14ac:dyDescent="0.25">
      <c r="A18" s="6">
        <v>41816</v>
      </c>
      <c r="B18" s="4" t="s">
        <v>19</v>
      </c>
      <c r="C18" s="4" t="s">
        <v>42</v>
      </c>
      <c r="D18" s="4" t="s">
        <v>43</v>
      </c>
      <c r="E18" s="4" t="s">
        <v>97</v>
      </c>
      <c r="F18" s="4" t="s">
        <v>98</v>
      </c>
      <c r="G18" s="4" t="s">
        <v>99</v>
      </c>
      <c r="H18" s="4" t="s">
        <v>100</v>
      </c>
      <c r="I18" s="6">
        <v>41821</v>
      </c>
      <c r="J18" s="7">
        <v>150329</v>
      </c>
      <c r="K18" s="7">
        <v>0</v>
      </c>
      <c r="L18" s="4">
        <v>0</v>
      </c>
      <c r="M18" s="7">
        <v>150329</v>
      </c>
      <c r="N18" s="6">
        <v>42094</v>
      </c>
      <c r="O18" s="4" t="s">
        <v>12</v>
      </c>
      <c r="P18" s="4" t="s">
        <v>71</v>
      </c>
    </row>
    <row r="19" spans="1:16" customFormat="1" ht="126" x14ac:dyDescent="0.25">
      <c r="A19" s="6">
        <v>41820</v>
      </c>
      <c r="B19" s="4" t="s">
        <v>19</v>
      </c>
      <c r="C19" s="4" t="s">
        <v>42</v>
      </c>
      <c r="D19" s="4" t="s">
        <v>43</v>
      </c>
      <c r="E19" s="4" t="s">
        <v>101</v>
      </c>
      <c r="F19" s="4" t="s">
        <v>87</v>
      </c>
      <c r="G19" s="4" t="s">
        <v>45</v>
      </c>
      <c r="H19" s="4" t="s">
        <v>102</v>
      </c>
      <c r="I19" s="6">
        <v>41821</v>
      </c>
      <c r="J19" s="7">
        <v>731164</v>
      </c>
      <c r="K19" s="7">
        <v>58080</v>
      </c>
      <c r="L19" s="4">
        <v>8</v>
      </c>
      <c r="M19" s="7">
        <v>789244</v>
      </c>
      <c r="N19" s="6">
        <v>42185</v>
      </c>
      <c r="O19" s="4" t="s">
        <v>11</v>
      </c>
      <c r="P19" s="4" t="s">
        <v>83</v>
      </c>
    </row>
    <row r="20" spans="1:16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11"/>
      <c r="B21" s="11"/>
      <c r="C21" s="11"/>
      <c r="D21" s="11"/>
      <c r="E21" s="11">
        <v>18</v>
      </c>
      <c r="F21" s="11"/>
      <c r="G21" s="11"/>
      <c r="H21" s="11"/>
      <c r="I21" s="11"/>
      <c r="J21" s="12">
        <f t="shared" ref="J21:K21" si="0">SUM(J2:J20)</f>
        <v>4795025</v>
      </c>
      <c r="K21" s="12">
        <f t="shared" si="0"/>
        <v>311894</v>
      </c>
      <c r="L21" s="12"/>
      <c r="M21" s="12">
        <f>SUM(M2:M20)</f>
        <v>5106919</v>
      </c>
      <c r="N21" s="11"/>
      <c r="O21" s="11"/>
      <c r="P21" s="11"/>
    </row>
  </sheetData>
  <autoFilter ref="A1:P21"/>
  <pageMargins left="0.7" right="0.7" top="0.75" bottom="0.75" header="0.3" footer="0.3"/>
  <pageSetup scale="70" orientation="landscape" verticalDpi="0" r:id="rId1"/>
  <headerFooter>
    <oddHeader>&amp;CFY14 CON Awards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CON FY14 1st QTR Awards</vt:lpstr>
      <vt:lpstr>CON FY14 2nd Qtr Awards</vt:lpstr>
      <vt:lpstr>CON FY14 3rd Qtr Awards</vt:lpstr>
      <vt:lpstr>CON FY14 4th Qtr Awards</vt:lpstr>
      <vt:lpstr>CON FY14 All Awards YTD</vt:lpstr>
      <vt:lpstr>'CON FY14 1st QTR Awards'!Print_Titles</vt:lpstr>
      <vt:lpstr>'CON FY14 All Awards YTD'!Print_Titles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Stacy</cp:lastModifiedBy>
  <dcterms:created xsi:type="dcterms:W3CDTF">2009-10-13T16:36:33Z</dcterms:created>
  <dcterms:modified xsi:type="dcterms:W3CDTF">2014-07-01T18:25:41Z</dcterms:modified>
</cp:coreProperties>
</file>