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2 Reports\Detail\"/>
    </mc:Choice>
  </mc:AlternateContent>
  <bookViews>
    <workbookView xWindow="240" yWindow="120" windowWidth="18060" windowHeight="7050"/>
  </bookViews>
  <sheets>
    <sheet name="CON-Submissions" sheetId="1" r:id="rId1"/>
    <sheet name="CON-Awards" sheetId="3" r:id="rId2"/>
  </sheets>
  <definedNames>
    <definedName name="_xlnm._FilterDatabase" localSheetId="1" hidden="1">'CON-Awards'!$A$1:$N$1</definedName>
    <definedName name="_xlnm._FilterDatabase" localSheetId="0" hidden="1">'CON-Submissions'!$A$1:$L$1</definedName>
  </definedNames>
  <calcPr calcId="162913"/>
</workbook>
</file>

<file path=xl/calcChain.xml><?xml version="1.0" encoding="utf-8"?>
<calcChain xmlns="http://schemas.openxmlformats.org/spreadsheetml/2006/main">
  <c r="K16" i="3" l="1"/>
  <c r="L16" i="3"/>
  <c r="J16" i="3"/>
  <c r="K18" i="1"/>
  <c r="J18" i="1"/>
  <c r="I18" i="1"/>
</calcChain>
</file>

<file path=xl/sharedStrings.xml><?xml version="1.0" encoding="utf-8"?>
<sst xmlns="http://schemas.openxmlformats.org/spreadsheetml/2006/main" count="238" uniqueCount="112">
  <si>
    <t>Submitting Department</t>
  </si>
  <si>
    <t>PI</t>
  </si>
  <si>
    <t>Sponsor</t>
  </si>
  <si>
    <t>Project Title</t>
  </si>
  <si>
    <t>Sponsor Award Number</t>
  </si>
  <si>
    <t>Instrument Type</t>
  </si>
  <si>
    <t>Project Start Date</t>
  </si>
  <si>
    <t>Project End Date</t>
  </si>
  <si>
    <t>Direct Costs</t>
  </si>
  <si>
    <t>Indirect Costs</t>
  </si>
  <si>
    <t>Grand Total</t>
  </si>
  <si>
    <t>College of Nursing</t>
  </si>
  <si>
    <t>Stephen  Hernandez</t>
  </si>
  <si>
    <t>Funding Submission</t>
  </si>
  <si>
    <t>Principal Investigator</t>
  </si>
  <si>
    <t>HSC/ PreAward Number</t>
  </si>
  <si>
    <t>Total Submission:</t>
  </si>
  <si>
    <t>Total Requested Dollars:</t>
  </si>
  <si>
    <t>SPO/ PreAward Number</t>
  </si>
  <si>
    <t>Proposal Type</t>
  </si>
  <si>
    <t>Carolyn Montoya</t>
  </si>
  <si>
    <t>Professional Service Agreement (PSA)</t>
  </si>
  <si>
    <t>Janice (Jan) Martin</t>
  </si>
  <si>
    <t>City of Albuquerque</t>
  </si>
  <si>
    <t>Total Awards:</t>
  </si>
  <si>
    <t>Total Awarded Dollars:</t>
  </si>
  <si>
    <t>Contract</t>
  </si>
  <si>
    <t>Presbyterian Healthcare Services</t>
  </si>
  <si>
    <t>1T14HP3318-01-00</t>
  </si>
  <si>
    <t>Subaward</t>
  </si>
  <si>
    <t>ANE-NPR Program - Continuation</t>
  </si>
  <si>
    <t>Non-competing Continuation</t>
  </si>
  <si>
    <t>Katherine Zychowski Bufford</t>
  </si>
  <si>
    <t>FP00009511</t>
  </si>
  <si>
    <t>NIH / National Institute of Environmental Health Sciences (NIEHS)</t>
  </si>
  <si>
    <t>Particulate Matter-induced Pulmonary Exosomes and the Lung-brain Axis</t>
  </si>
  <si>
    <t>Grant</t>
  </si>
  <si>
    <t>HRSA / Bureau of Health Workforce (BHW)</t>
  </si>
  <si>
    <t>Mary Couig</t>
  </si>
  <si>
    <t>VA / U.S. Department of Veterans Affairs</t>
  </si>
  <si>
    <t>FP00010571</t>
  </si>
  <si>
    <t>Caregiver Training Program</t>
  </si>
  <si>
    <t>FP00010572</t>
  </si>
  <si>
    <t>Geriatric Education and Health Maintenance &amp; HUD Expansion</t>
  </si>
  <si>
    <t>FP00010166</t>
  </si>
  <si>
    <t>Advanced Nursing Education Workforce (ANEW) Program - Continuation</t>
  </si>
  <si>
    <t>FP00010210</t>
  </si>
  <si>
    <t>FP00010490</t>
  </si>
  <si>
    <t>Nurses on the Frontline Caring for Patients With COVID-19: Lived Experiences (Couig-IPA)</t>
  </si>
  <si>
    <t>FP00010491</t>
  </si>
  <si>
    <t>Nurses on the Frontline Caring for Patients With COVID-19: Lived Experiences (Lavin-IPA)</t>
  </si>
  <si>
    <t>Judy Liesveld</t>
  </si>
  <si>
    <t>FP00011218</t>
  </si>
  <si>
    <t>University of New Mexico College of Nursing Stress Management and Resilience Training Program</t>
  </si>
  <si>
    <t>Patricia Watts-Kelley</t>
  </si>
  <si>
    <t>FP00011221</t>
  </si>
  <si>
    <t>Triservice Nursing Research Program</t>
  </si>
  <si>
    <t>Military Nurse Ethical Leadership and Decision Competencies During War and Other Missions</t>
  </si>
  <si>
    <t>FP00011245</t>
  </si>
  <si>
    <t>HRSA / Bureau of Health Professions</t>
  </si>
  <si>
    <t>NSL - Baccalaureate Nursing</t>
  </si>
  <si>
    <t>FP00011285</t>
  </si>
  <si>
    <t>CSU HRSA ANEW</t>
  </si>
  <si>
    <t>FP00011378</t>
  </si>
  <si>
    <t>California State University</t>
  </si>
  <si>
    <t>California State University ANEW</t>
  </si>
  <si>
    <t>FP10490/VA IPA-Couig</t>
  </si>
  <si>
    <t>FP10491/VA IPA-Lavin</t>
  </si>
  <si>
    <t>1R21ES032432-01A1</t>
  </si>
  <si>
    <t>5 T94HP30902-05-00</t>
  </si>
  <si>
    <t>FP10571 Martin</t>
  </si>
  <si>
    <t>4 E4CHP21754‐03‐00</t>
  </si>
  <si>
    <t>PSA-10-025-FY22</t>
  </si>
  <si>
    <t>Katie Kivlighan</t>
  </si>
  <si>
    <t>FP00011458</t>
  </si>
  <si>
    <t>University of Massachusetts</t>
  </si>
  <si>
    <t>The Effect of Subclinical Mastitis on Lactation Outcomes and Infant Health</t>
  </si>
  <si>
    <t>FP00011489</t>
  </si>
  <si>
    <t>VA Office of Nursing Services IPA - Continuation</t>
  </si>
  <si>
    <t>FP00010164</t>
  </si>
  <si>
    <t>El Pueblo Health Service</t>
  </si>
  <si>
    <t>PSA-15-025-A8</t>
  </si>
  <si>
    <t>FP00010486</t>
  </si>
  <si>
    <t>New Mexico Technical Institution</t>
  </si>
  <si>
    <t>Integration of RCMD and RCS Physicochemistry and Toxicity Outcomes</t>
  </si>
  <si>
    <t>P0021996</t>
  </si>
  <si>
    <t>FP11489 Couig</t>
  </si>
  <si>
    <t>FP00011620</t>
  </si>
  <si>
    <t>Exosomes As Drivers of Systemic Toxicity Following Inhaled Exposures</t>
  </si>
  <si>
    <t>FP00011659</t>
  </si>
  <si>
    <t>Increasing Resiliency in Air Force Personnel: a Multi-site Trial</t>
  </si>
  <si>
    <t>FP00011775</t>
  </si>
  <si>
    <t>Subclinical Mastitis, Lactation Outcomes, and Infant Intestinal Health</t>
  </si>
  <si>
    <t>Xiaozhong/John Yu</t>
  </si>
  <si>
    <t>FP00011788</t>
  </si>
  <si>
    <t>NIH / National Institute on Minority Health and Health Disparities (NIMHD)</t>
  </si>
  <si>
    <t>Environmental Exposure and Life Styles on the High Levels of Heavy Metals in Asian Population</t>
  </si>
  <si>
    <t>STD4255</t>
  </si>
  <si>
    <t>FP00011833</t>
  </si>
  <si>
    <t>FP00011836</t>
  </si>
  <si>
    <t>FP00011837</t>
  </si>
  <si>
    <t>FP00012083</t>
  </si>
  <si>
    <t>Neurovascular Consequences of Inhaled Uranium Mine-site Dust Exposure - Continuation</t>
  </si>
  <si>
    <t>Roberta Lavin</t>
  </si>
  <si>
    <t>FP00012236</t>
  </si>
  <si>
    <t>U.S. Department of Housing and Urban Development (HUD)</t>
  </si>
  <si>
    <t>UNM - HUD National Homeless Data Analysis Project</t>
  </si>
  <si>
    <t>Cooperative Agreement</t>
  </si>
  <si>
    <t>5R00ES029104-05</t>
  </si>
  <si>
    <t>5 T94HP30902-06-00</t>
  </si>
  <si>
    <t xml:space="preserve">Award Date </t>
  </si>
  <si>
    <t xml:space="preserve">Created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</si>
</sst>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2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ADD8E6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8" fillId="3" borderId="1" xfId="0" applyFont="1" applyFill="1" applyBorder="1"/>
    <xf numFmtId="165" fontId="6" fillId="0" borderId="0" xfId="0" applyNumberFormat="1" applyFont="1" applyFill="1" applyBorder="1"/>
    <xf numFmtId="0" fontId="2" fillId="2" borderId="6" xfId="0" applyNumberFormat="1" applyFont="1" applyFill="1" applyBorder="1" applyAlignment="1">
      <alignment vertical="top" wrapText="1" readingOrder="1"/>
    </xf>
    <xf numFmtId="164" fontId="3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165" fontId="3" fillId="0" borderId="5" xfId="0" applyNumberFormat="1" applyFont="1" applyFill="1" applyBorder="1" applyAlignment="1">
      <alignment vertical="top" wrapText="1" readingOrder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/>
  </sheetViews>
  <sheetFormatPr defaultRowHeight="15"/>
  <cols>
    <col min="1" max="1" width="10.42578125" customWidth="1"/>
    <col min="2" max="2" width="11.85546875" customWidth="1"/>
    <col min="3" max="3" width="11.28515625" customWidth="1"/>
    <col min="4" max="4" width="12" customWidth="1"/>
    <col min="5" max="5" width="14" customWidth="1"/>
    <col min="6" max="6" width="26.28515625" customWidth="1"/>
    <col min="7" max="7" width="11" customWidth="1"/>
    <col min="8" max="8" width="10.28515625" customWidth="1"/>
    <col min="9" max="9" width="12.140625" customWidth="1"/>
    <col min="10" max="10" width="11.28515625" customWidth="1"/>
    <col min="11" max="11" width="13.42578125" customWidth="1"/>
    <col min="12" max="12" width="12.5703125" customWidth="1"/>
  </cols>
  <sheetData>
    <row r="1" spans="1:12" ht="51" customHeight="1">
      <c r="A1" s="10" t="s">
        <v>111</v>
      </c>
      <c r="B1" s="10" t="s">
        <v>0</v>
      </c>
      <c r="C1" s="10" t="s">
        <v>14</v>
      </c>
      <c r="D1" s="10" t="s">
        <v>15</v>
      </c>
      <c r="E1" s="10" t="s">
        <v>2</v>
      </c>
      <c r="F1" s="10" t="s">
        <v>3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5</v>
      </c>
    </row>
    <row r="2" spans="1:12" ht="51" customHeight="1">
      <c r="A2" s="11">
        <v>44410.709027777797</v>
      </c>
      <c r="B2" s="12" t="s">
        <v>11</v>
      </c>
      <c r="C2" s="12" t="s">
        <v>12</v>
      </c>
      <c r="D2" s="12" t="s">
        <v>52</v>
      </c>
      <c r="E2" s="12" t="s">
        <v>37</v>
      </c>
      <c r="F2" s="12" t="s">
        <v>53</v>
      </c>
      <c r="G2" s="11">
        <v>44531.291666666701</v>
      </c>
      <c r="H2" s="11">
        <v>45626.291666666701</v>
      </c>
      <c r="I2" s="13">
        <v>1012075</v>
      </c>
      <c r="J2" s="13">
        <v>77055</v>
      </c>
      <c r="K2" s="13">
        <v>1089130</v>
      </c>
      <c r="L2" s="12" t="s">
        <v>36</v>
      </c>
    </row>
    <row r="3" spans="1:12" ht="51" customHeight="1">
      <c r="A3" s="11">
        <v>44411.640972222202</v>
      </c>
      <c r="B3" s="12" t="s">
        <v>11</v>
      </c>
      <c r="C3" s="12" t="s">
        <v>54</v>
      </c>
      <c r="D3" s="12" t="s">
        <v>55</v>
      </c>
      <c r="E3" s="12" t="s">
        <v>56</v>
      </c>
      <c r="F3" s="12" t="s">
        <v>57</v>
      </c>
      <c r="G3" s="11">
        <v>44621.291666666701</v>
      </c>
      <c r="H3" s="11">
        <v>45351.291666666701</v>
      </c>
      <c r="I3" s="13">
        <v>319919</v>
      </c>
      <c r="J3" s="13">
        <v>153344</v>
      </c>
      <c r="K3" s="13">
        <v>473263</v>
      </c>
      <c r="L3" s="12" t="s">
        <v>36</v>
      </c>
    </row>
    <row r="4" spans="1:12" ht="42" customHeight="1">
      <c r="A4" s="11">
        <v>44419.952777777798</v>
      </c>
      <c r="B4" s="12" t="s">
        <v>11</v>
      </c>
      <c r="C4" s="12" t="s">
        <v>51</v>
      </c>
      <c r="D4" s="12" t="s">
        <v>58</v>
      </c>
      <c r="E4" s="12" t="s">
        <v>59</v>
      </c>
      <c r="F4" s="12" t="s">
        <v>60</v>
      </c>
      <c r="G4" s="11">
        <v>44378.25</v>
      </c>
      <c r="H4" s="11">
        <v>44742.25</v>
      </c>
      <c r="I4" s="13">
        <v>200516</v>
      </c>
      <c r="J4" s="13">
        <v>0</v>
      </c>
      <c r="K4" s="13">
        <v>200516</v>
      </c>
      <c r="L4" s="12" t="s">
        <v>36</v>
      </c>
    </row>
    <row r="5" spans="1:12" ht="51" customHeight="1">
      <c r="A5" s="11">
        <v>44431.731249999997</v>
      </c>
      <c r="B5" s="12" t="s">
        <v>11</v>
      </c>
      <c r="C5" s="12" t="s">
        <v>20</v>
      </c>
      <c r="D5" s="12" t="s">
        <v>61</v>
      </c>
      <c r="E5" s="12" t="s">
        <v>59</v>
      </c>
      <c r="F5" s="12" t="s">
        <v>62</v>
      </c>
      <c r="G5" s="11">
        <v>44501.25</v>
      </c>
      <c r="H5" s="11">
        <v>44865.25</v>
      </c>
      <c r="I5" s="13">
        <v>6579</v>
      </c>
      <c r="J5" s="13">
        <v>3421</v>
      </c>
      <c r="K5" s="13">
        <v>10000</v>
      </c>
      <c r="L5" s="12" t="s">
        <v>21</v>
      </c>
    </row>
    <row r="6" spans="1:12" ht="51" customHeight="1">
      <c r="A6" s="11">
        <v>44452.740277777797</v>
      </c>
      <c r="B6" s="12" t="s">
        <v>11</v>
      </c>
      <c r="C6" s="12" t="s">
        <v>20</v>
      </c>
      <c r="D6" s="12" t="s">
        <v>63</v>
      </c>
      <c r="E6" s="12" t="s">
        <v>64</v>
      </c>
      <c r="F6" s="12" t="s">
        <v>65</v>
      </c>
      <c r="G6" s="11">
        <v>44378.25</v>
      </c>
      <c r="H6" s="11">
        <v>44742.25</v>
      </c>
      <c r="I6" s="13">
        <v>6579</v>
      </c>
      <c r="J6" s="13">
        <v>3421</v>
      </c>
      <c r="K6" s="13">
        <v>10000</v>
      </c>
      <c r="L6" s="12" t="s">
        <v>21</v>
      </c>
    </row>
    <row r="7" spans="1:12" ht="51" customHeight="1">
      <c r="A7" s="11">
        <v>44467.832638888904</v>
      </c>
      <c r="B7" s="12" t="s">
        <v>11</v>
      </c>
      <c r="C7" s="12" t="s">
        <v>73</v>
      </c>
      <c r="D7" s="12" t="s">
        <v>74</v>
      </c>
      <c r="E7" s="12" t="s">
        <v>75</v>
      </c>
      <c r="F7" s="12" t="s">
        <v>76</v>
      </c>
      <c r="G7" s="11">
        <v>44743.25</v>
      </c>
      <c r="H7" s="11">
        <v>46568.25</v>
      </c>
      <c r="I7" s="13">
        <v>732394</v>
      </c>
      <c r="J7" s="13">
        <v>377183</v>
      </c>
      <c r="K7" s="13">
        <v>1109577</v>
      </c>
      <c r="L7" s="12" t="s">
        <v>29</v>
      </c>
    </row>
    <row r="8" spans="1:12" ht="45" customHeight="1">
      <c r="A8" s="11">
        <v>44475.8569444444</v>
      </c>
      <c r="B8" s="12" t="s">
        <v>11</v>
      </c>
      <c r="C8" s="12" t="s">
        <v>38</v>
      </c>
      <c r="D8" s="12" t="s">
        <v>77</v>
      </c>
      <c r="E8" s="12" t="s">
        <v>39</v>
      </c>
      <c r="F8" s="12" t="s">
        <v>78</v>
      </c>
      <c r="G8" s="11">
        <v>44470.25</v>
      </c>
      <c r="H8" s="11">
        <v>44834.25</v>
      </c>
      <c r="I8" s="13">
        <v>35508</v>
      </c>
      <c r="J8" s="13">
        <v>3551</v>
      </c>
      <c r="K8" s="13">
        <v>39059</v>
      </c>
      <c r="L8" s="12" t="s">
        <v>26</v>
      </c>
    </row>
    <row r="9" spans="1:12" ht="51" customHeight="1">
      <c r="A9" s="11">
        <v>44510.772916666698</v>
      </c>
      <c r="B9" s="12" t="s">
        <v>11</v>
      </c>
      <c r="C9" s="12" t="s">
        <v>32</v>
      </c>
      <c r="D9" s="12" t="s">
        <v>87</v>
      </c>
      <c r="E9" s="12" t="s">
        <v>34</v>
      </c>
      <c r="F9" s="12" t="s">
        <v>88</v>
      </c>
      <c r="G9" s="11">
        <v>44896.291666666701</v>
      </c>
      <c r="H9" s="11">
        <v>46721.291666666701</v>
      </c>
      <c r="I9" s="13">
        <v>1712488</v>
      </c>
      <c r="J9" s="13">
        <v>824483</v>
      </c>
      <c r="K9" s="13">
        <v>2536971</v>
      </c>
      <c r="L9" s="12" t="s">
        <v>36</v>
      </c>
    </row>
    <row r="10" spans="1:12" ht="51" customHeight="1">
      <c r="A10" s="11">
        <v>44519.725694444402</v>
      </c>
      <c r="B10" s="12" t="s">
        <v>11</v>
      </c>
      <c r="C10" s="12" t="s">
        <v>12</v>
      </c>
      <c r="D10" s="12" t="s">
        <v>89</v>
      </c>
      <c r="E10" s="12" t="s">
        <v>56</v>
      </c>
      <c r="F10" s="12" t="s">
        <v>90</v>
      </c>
      <c r="G10" s="11">
        <v>44805.25</v>
      </c>
      <c r="H10" s="11">
        <v>45535.25</v>
      </c>
      <c r="I10" s="13">
        <v>449998</v>
      </c>
      <c r="J10" s="13">
        <v>70982</v>
      </c>
      <c r="K10" s="13">
        <v>520980</v>
      </c>
      <c r="L10" s="12" t="s">
        <v>36</v>
      </c>
    </row>
    <row r="11" spans="1:12" ht="41.25" customHeight="1">
      <c r="A11" s="11">
        <v>44571.6784722222</v>
      </c>
      <c r="B11" s="12" t="s">
        <v>11</v>
      </c>
      <c r="C11" s="12" t="s">
        <v>73</v>
      </c>
      <c r="D11" s="12" t="s">
        <v>91</v>
      </c>
      <c r="E11" s="12" t="s">
        <v>75</v>
      </c>
      <c r="F11" s="12" t="s">
        <v>92</v>
      </c>
      <c r="G11" s="11">
        <v>44805.25</v>
      </c>
      <c r="H11" s="11">
        <v>46630.25</v>
      </c>
      <c r="I11" s="13">
        <v>664370</v>
      </c>
      <c r="J11" s="13">
        <v>348793</v>
      </c>
      <c r="K11" s="13">
        <v>1013163</v>
      </c>
      <c r="L11" s="12" t="s">
        <v>29</v>
      </c>
    </row>
    <row r="12" spans="1:12" ht="41.25" customHeight="1">
      <c r="A12" s="11">
        <v>44573.706944444399</v>
      </c>
      <c r="B12" s="12" t="s">
        <v>11</v>
      </c>
      <c r="C12" s="12" t="s">
        <v>93</v>
      </c>
      <c r="D12" s="12" t="s">
        <v>94</v>
      </c>
      <c r="E12" s="12" t="s">
        <v>95</v>
      </c>
      <c r="F12" s="12" t="s">
        <v>96</v>
      </c>
      <c r="G12" s="11">
        <v>44835.25</v>
      </c>
      <c r="H12" s="11">
        <v>45565.25</v>
      </c>
      <c r="I12" s="13">
        <v>275000</v>
      </c>
      <c r="J12" s="13">
        <v>144375</v>
      </c>
      <c r="K12" s="13">
        <v>419375</v>
      </c>
      <c r="L12" s="12" t="s">
        <v>36</v>
      </c>
    </row>
    <row r="13" spans="1:12" ht="41.25" customHeight="1">
      <c r="A13" s="11">
        <v>44585.764583333301</v>
      </c>
      <c r="B13" s="12" t="s">
        <v>11</v>
      </c>
      <c r="C13" s="12" t="s">
        <v>20</v>
      </c>
      <c r="D13" s="12" t="s">
        <v>98</v>
      </c>
      <c r="E13" s="12" t="s">
        <v>37</v>
      </c>
      <c r="F13" s="12" t="s">
        <v>45</v>
      </c>
      <c r="G13" s="11">
        <v>44743.25</v>
      </c>
      <c r="H13" s="11">
        <v>45107.25</v>
      </c>
      <c r="I13" s="13">
        <v>613756</v>
      </c>
      <c r="J13" s="13">
        <v>27757</v>
      </c>
      <c r="K13" s="13">
        <v>641513</v>
      </c>
      <c r="L13" s="12" t="s">
        <v>36</v>
      </c>
    </row>
    <row r="14" spans="1:12" ht="41.25" customHeight="1">
      <c r="A14" s="11">
        <v>44585.875</v>
      </c>
      <c r="B14" s="12" t="s">
        <v>11</v>
      </c>
      <c r="C14" s="12" t="s">
        <v>20</v>
      </c>
      <c r="D14" s="12" t="s">
        <v>99</v>
      </c>
      <c r="E14" s="12" t="s">
        <v>27</v>
      </c>
      <c r="F14" s="12" t="s">
        <v>30</v>
      </c>
      <c r="G14" s="11">
        <v>44743.25</v>
      </c>
      <c r="H14" s="11">
        <v>45107.25</v>
      </c>
      <c r="I14" s="13">
        <v>26522</v>
      </c>
      <c r="J14" s="13">
        <v>6896</v>
      </c>
      <c r="K14" s="13">
        <v>33418</v>
      </c>
      <c r="L14" s="12" t="s">
        <v>29</v>
      </c>
    </row>
    <row r="15" spans="1:12" ht="41.25" customHeight="1">
      <c r="A15" s="11">
        <v>44585.964583333298</v>
      </c>
      <c r="B15" s="12" t="s">
        <v>11</v>
      </c>
      <c r="C15" s="12" t="s">
        <v>22</v>
      </c>
      <c r="D15" s="12" t="s">
        <v>100</v>
      </c>
      <c r="E15" s="12" t="s">
        <v>23</v>
      </c>
      <c r="F15" s="12" t="s">
        <v>43</v>
      </c>
      <c r="G15" s="11">
        <v>44743.25</v>
      </c>
      <c r="H15" s="11">
        <v>45107.25</v>
      </c>
      <c r="I15" s="13">
        <v>100000</v>
      </c>
      <c r="J15" s="13">
        <v>20000</v>
      </c>
      <c r="K15" s="13">
        <v>120000</v>
      </c>
      <c r="L15" s="12" t="s">
        <v>26</v>
      </c>
    </row>
    <row r="16" spans="1:12" ht="41.25" customHeight="1">
      <c r="A16" s="11">
        <v>44627.719444444403</v>
      </c>
      <c r="B16" s="12" t="s">
        <v>11</v>
      </c>
      <c r="C16" s="12" t="s">
        <v>32</v>
      </c>
      <c r="D16" s="12" t="s">
        <v>101</v>
      </c>
      <c r="E16" s="12" t="s">
        <v>34</v>
      </c>
      <c r="F16" s="12" t="s">
        <v>102</v>
      </c>
      <c r="G16" s="11">
        <v>44682.25</v>
      </c>
      <c r="H16" s="11">
        <v>45046.25</v>
      </c>
      <c r="I16" s="13">
        <v>162524</v>
      </c>
      <c r="J16" s="13">
        <v>83700</v>
      </c>
      <c r="K16" s="13">
        <v>246224</v>
      </c>
      <c r="L16" s="12" t="s">
        <v>36</v>
      </c>
    </row>
    <row r="17" spans="1:12" ht="41.25" customHeight="1" thickBot="1">
      <c r="A17" s="11">
        <v>44673.940972222197</v>
      </c>
      <c r="B17" s="12" t="s">
        <v>11</v>
      </c>
      <c r="C17" s="12" t="s">
        <v>103</v>
      </c>
      <c r="D17" s="12" t="s">
        <v>104</v>
      </c>
      <c r="E17" s="12" t="s">
        <v>105</v>
      </c>
      <c r="F17" s="12" t="s">
        <v>106</v>
      </c>
      <c r="G17" s="11">
        <v>44713.25</v>
      </c>
      <c r="H17" s="11">
        <v>45808.25</v>
      </c>
      <c r="I17" s="13">
        <v>5543806</v>
      </c>
      <c r="J17" s="13">
        <v>2831748</v>
      </c>
      <c r="K17" s="13">
        <v>8375554</v>
      </c>
      <c r="L17" s="12" t="s">
        <v>107</v>
      </c>
    </row>
    <row r="18" spans="1:12" ht="18.75" customHeight="1" thickBot="1">
      <c r="A18" s="14" t="s">
        <v>16</v>
      </c>
      <c r="B18" s="15"/>
      <c r="C18" s="16"/>
      <c r="D18" s="1">
        <v>16</v>
      </c>
      <c r="E18" s="14" t="s">
        <v>17</v>
      </c>
      <c r="F18" s="15"/>
      <c r="G18" s="15"/>
      <c r="H18" s="16"/>
      <c r="I18" s="2">
        <f>SUM(I2:I17)</f>
        <v>11862034</v>
      </c>
      <c r="J18" s="2">
        <f t="shared" ref="J18" si="0">SUM(J2:J17)</f>
        <v>4976709</v>
      </c>
      <c r="K18" s="2">
        <f>SUM(K2:K17)</f>
        <v>16838743</v>
      </c>
      <c r="L18" s="1"/>
    </row>
  </sheetData>
  <autoFilter ref="A1:L1"/>
  <mergeCells count="2">
    <mergeCell ref="A18:C18"/>
    <mergeCell ref="E18:H18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workbookViewId="0"/>
  </sheetViews>
  <sheetFormatPr defaultRowHeight="15"/>
  <cols>
    <col min="1" max="1" width="10.28515625" style="4" customWidth="1"/>
    <col min="2" max="2" width="12.28515625" style="4" customWidth="1"/>
    <col min="3" max="3" width="10.85546875" style="4" customWidth="1"/>
    <col min="4" max="4" width="12" style="4" customWidth="1"/>
    <col min="5" max="5" width="17.42578125" style="4" customWidth="1"/>
    <col min="6" max="6" width="21.5703125" style="4" customWidth="1"/>
    <col min="7" max="7" width="14.7109375" style="4" customWidth="1"/>
    <col min="8" max="8" width="9.5703125" style="4" customWidth="1"/>
    <col min="9" max="9" width="11.140625" style="4" customWidth="1"/>
    <col min="10" max="10" width="11.7109375" style="4" customWidth="1"/>
    <col min="11" max="11" width="10.7109375" style="4" customWidth="1"/>
    <col min="12" max="12" width="12.5703125" style="4" customWidth="1"/>
    <col min="13" max="13" width="16.7109375" style="4" customWidth="1"/>
    <col min="14" max="14" width="13.7109375" style="4" customWidth="1"/>
    <col min="15" max="16384" width="9.140625" style="4"/>
  </cols>
  <sheetData>
    <row r="1" spans="1:14" ht="40.5" customHeight="1" thickBot="1">
      <c r="A1" s="3" t="s">
        <v>110</v>
      </c>
      <c r="B1" s="3" t="s">
        <v>0</v>
      </c>
      <c r="C1" s="3" t="s">
        <v>1</v>
      </c>
      <c r="D1" s="3" t="s">
        <v>18</v>
      </c>
      <c r="E1" s="3" t="s">
        <v>2</v>
      </c>
      <c r="F1" s="3" t="s">
        <v>3</v>
      </c>
      <c r="G1" s="3" t="s">
        <v>4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5</v>
      </c>
      <c r="N1" s="3" t="s">
        <v>19</v>
      </c>
    </row>
    <row r="2" spans="1:14" ht="55.5" customHeight="1" thickBot="1">
      <c r="A2" s="5">
        <v>44385</v>
      </c>
      <c r="B2" s="6" t="s">
        <v>11</v>
      </c>
      <c r="C2" s="6" t="s">
        <v>38</v>
      </c>
      <c r="D2" s="6" t="s">
        <v>47</v>
      </c>
      <c r="E2" s="6" t="s">
        <v>39</v>
      </c>
      <c r="F2" s="6" t="s">
        <v>48</v>
      </c>
      <c r="G2" s="6" t="s">
        <v>66</v>
      </c>
      <c r="H2" s="5">
        <v>44378.25</v>
      </c>
      <c r="I2" s="5">
        <v>44742.25</v>
      </c>
      <c r="J2" s="7">
        <v>17704</v>
      </c>
      <c r="K2" s="7">
        <v>0</v>
      </c>
      <c r="L2" s="7">
        <v>17704</v>
      </c>
      <c r="M2" s="6" t="s">
        <v>26</v>
      </c>
      <c r="N2" s="6" t="s">
        <v>13</v>
      </c>
    </row>
    <row r="3" spans="1:14" ht="51.75" thickBot="1">
      <c r="A3" s="5">
        <v>44385</v>
      </c>
      <c r="B3" s="6" t="s">
        <v>11</v>
      </c>
      <c r="C3" s="6" t="s">
        <v>38</v>
      </c>
      <c r="D3" s="6" t="s">
        <v>49</v>
      </c>
      <c r="E3" s="6" t="s">
        <v>39</v>
      </c>
      <c r="F3" s="6" t="s">
        <v>50</v>
      </c>
      <c r="G3" s="6" t="s">
        <v>67</v>
      </c>
      <c r="H3" s="5">
        <v>44378.25</v>
      </c>
      <c r="I3" s="5">
        <v>44742.25</v>
      </c>
      <c r="J3" s="7">
        <v>21628</v>
      </c>
      <c r="K3" s="7">
        <v>0</v>
      </c>
      <c r="L3" s="7">
        <v>21628</v>
      </c>
      <c r="M3" s="6" t="s">
        <v>26</v>
      </c>
      <c r="N3" s="6" t="s">
        <v>13</v>
      </c>
    </row>
    <row r="4" spans="1:14" ht="30.75" customHeight="1" thickBot="1">
      <c r="A4" s="5">
        <v>44397</v>
      </c>
      <c r="B4" s="6" t="s">
        <v>11</v>
      </c>
      <c r="C4" s="6" t="s">
        <v>20</v>
      </c>
      <c r="D4" s="6" t="s">
        <v>46</v>
      </c>
      <c r="E4" s="6" t="s">
        <v>27</v>
      </c>
      <c r="F4" s="6" t="s">
        <v>30</v>
      </c>
      <c r="G4" s="6" t="s">
        <v>28</v>
      </c>
      <c r="H4" s="5">
        <v>44378.25</v>
      </c>
      <c r="I4" s="5">
        <v>44742.25</v>
      </c>
      <c r="J4" s="7">
        <v>24432</v>
      </c>
      <c r="K4" s="7">
        <v>6352</v>
      </c>
      <c r="L4" s="7">
        <v>30784</v>
      </c>
      <c r="M4" s="6" t="s">
        <v>29</v>
      </c>
      <c r="N4" s="6" t="s">
        <v>31</v>
      </c>
    </row>
    <row r="5" spans="1:14" ht="64.5" thickBot="1">
      <c r="A5" s="5">
        <v>44403</v>
      </c>
      <c r="B5" s="6" t="s">
        <v>11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68</v>
      </c>
      <c r="H5" s="5">
        <v>44393.25</v>
      </c>
      <c r="I5" s="5">
        <v>44772.25</v>
      </c>
      <c r="J5" s="7">
        <v>150000</v>
      </c>
      <c r="K5" s="7">
        <v>77250</v>
      </c>
      <c r="L5" s="7">
        <v>227250</v>
      </c>
      <c r="M5" s="6" t="s">
        <v>36</v>
      </c>
      <c r="N5" s="6" t="s">
        <v>13</v>
      </c>
    </row>
    <row r="6" spans="1:14" ht="51.75" thickBot="1">
      <c r="A6" s="5">
        <v>44412</v>
      </c>
      <c r="B6" s="6" t="s">
        <v>11</v>
      </c>
      <c r="C6" s="6" t="s">
        <v>20</v>
      </c>
      <c r="D6" s="6" t="s">
        <v>44</v>
      </c>
      <c r="E6" s="6" t="s">
        <v>37</v>
      </c>
      <c r="F6" s="6" t="s">
        <v>45</v>
      </c>
      <c r="G6" s="6" t="s">
        <v>69</v>
      </c>
      <c r="H6" s="5">
        <v>44378.25</v>
      </c>
      <c r="I6" s="5">
        <v>44742.25</v>
      </c>
      <c r="J6" s="7">
        <v>620252</v>
      </c>
      <c r="K6" s="7">
        <v>28531</v>
      </c>
      <c r="L6" s="7">
        <v>648783</v>
      </c>
      <c r="M6" s="6" t="s">
        <v>36</v>
      </c>
      <c r="N6" s="6" t="s">
        <v>31</v>
      </c>
    </row>
    <row r="7" spans="1:14" ht="26.25" thickBot="1">
      <c r="A7" s="5">
        <v>44421</v>
      </c>
      <c r="B7" s="6" t="s">
        <v>11</v>
      </c>
      <c r="C7" s="6" t="s">
        <v>22</v>
      </c>
      <c r="D7" s="6" t="s">
        <v>40</v>
      </c>
      <c r="E7" s="6" t="s">
        <v>23</v>
      </c>
      <c r="F7" s="6" t="s">
        <v>41</v>
      </c>
      <c r="G7" s="6" t="s">
        <v>70</v>
      </c>
      <c r="H7" s="5">
        <v>44378.25</v>
      </c>
      <c r="I7" s="5">
        <v>44742.25</v>
      </c>
      <c r="J7" s="7">
        <v>100000</v>
      </c>
      <c r="K7" s="7">
        <v>20000</v>
      </c>
      <c r="L7" s="7">
        <v>120000</v>
      </c>
      <c r="M7" s="6" t="s">
        <v>26</v>
      </c>
      <c r="N7" s="6" t="s">
        <v>13</v>
      </c>
    </row>
    <row r="8" spans="1:14" ht="39" thickBot="1">
      <c r="A8" s="5">
        <v>44427</v>
      </c>
      <c r="B8" s="6" t="s">
        <v>11</v>
      </c>
      <c r="C8" s="6" t="s">
        <v>51</v>
      </c>
      <c r="D8" s="6" t="s">
        <v>58</v>
      </c>
      <c r="E8" s="6" t="s">
        <v>59</v>
      </c>
      <c r="F8" s="6" t="s">
        <v>60</v>
      </c>
      <c r="G8" s="6" t="s">
        <v>71</v>
      </c>
      <c r="H8" s="5">
        <v>44378.25</v>
      </c>
      <c r="I8" s="5">
        <v>44742.25</v>
      </c>
      <c r="J8" s="7">
        <v>200516</v>
      </c>
      <c r="K8" s="7">
        <v>0</v>
      </c>
      <c r="L8" s="7">
        <v>200516</v>
      </c>
      <c r="M8" s="6" t="s">
        <v>36</v>
      </c>
      <c r="N8" s="6" t="s">
        <v>13</v>
      </c>
    </row>
    <row r="9" spans="1:14" ht="39" thickBot="1">
      <c r="A9" s="5">
        <v>44440</v>
      </c>
      <c r="B9" s="6" t="s">
        <v>11</v>
      </c>
      <c r="C9" s="6" t="s">
        <v>22</v>
      </c>
      <c r="D9" s="6" t="s">
        <v>42</v>
      </c>
      <c r="E9" s="6" t="s">
        <v>23</v>
      </c>
      <c r="F9" s="6" t="s">
        <v>43</v>
      </c>
      <c r="G9" s="6" t="s">
        <v>72</v>
      </c>
      <c r="H9" s="5">
        <v>44378.25</v>
      </c>
      <c r="I9" s="5">
        <v>44742.25</v>
      </c>
      <c r="J9" s="7">
        <v>100000</v>
      </c>
      <c r="K9" s="7">
        <v>20000</v>
      </c>
      <c r="L9" s="7">
        <v>120000</v>
      </c>
      <c r="M9" s="6" t="s">
        <v>26</v>
      </c>
      <c r="N9" s="6" t="s">
        <v>13</v>
      </c>
    </row>
    <row r="10" spans="1:14" ht="39" thickBot="1">
      <c r="A10" s="5">
        <v>44489</v>
      </c>
      <c r="B10" s="6" t="s">
        <v>11</v>
      </c>
      <c r="C10" s="6" t="s">
        <v>22</v>
      </c>
      <c r="D10" s="6" t="s">
        <v>79</v>
      </c>
      <c r="E10" s="6" t="s">
        <v>80</v>
      </c>
      <c r="F10" s="6" t="s">
        <v>80</v>
      </c>
      <c r="G10" s="6" t="s">
        <v>81</v>
      </c>
      <c r="H10" s="5">
        <v>44378.25</v>
      </c>
      <c r="I10" s="5">
        <v>44742.25</v>
      </c>
      <c r="J10" s="7">
        <v>83201</v>
      </c>
      <c r="K10" s="7">
        <v>4576</v>
      </c>
      <c r="L10" s="7">
        <v>87777</v>
      </c>
      <c r="M10" s="6" t="s">
        <v>21</v>
      </c>
      <c r="N10" s="6" t="s">
        <v>13</v>
      </c>
    </row>
    <row r="11" spans="1:14" ht="39" thickBot="1">
      <c r="A11" s="5">
        <v>44504</v>
      </c>
      <c r="B11" s="6" t="s">
        <v>11</v>
      </c>
      <c r="C11" s="6" t="s">
        <v>32</v>
      </c>
      <c r="D11" s="6" t="s">
        <v>82</v>
      </c>
      <c r="E11" s="6" t="s">
        <v>83</v>
      </c>
      <c r="F11" s="6" t="s">
        <v>84</v>
      </c>
      <c r="G11" s="6" t="s">
        <v>85</v>
      </c>
      <c r="H11" s="5">
        <v>44440.25</v>
      </c>
      <c r="I11" s="5">
        <v>45535.25</v>
      </c>
      <c r="J11" s="7">
        <v>72616</v>
      </c>
      <c r="K11" s="7">
        <v>37397</v>
      </c>
      <c r="L11" s="7">
        <v>110013</v>
      </c>
      <c r="M11" s="6" t="s">
        <v>29</v>
      </c>
      <c r="N11" s="6" t="s">
        <v>13</v>
      </c>
    </row>
    <row r="12" spans="1:14" ht="39" thickBot="1">
      <c r="A12" s="5">
        <v>44515</v>
      </c>
      <c r="B12" s="6" t="s">
        <v>11</v>
      </c>
      <c r="C12" s="6" t="s">
        <v>38</v>
      </c>
      <c r="D12" s="6" t="s">
        <v>77</v>
      </c>
      <c r="E12" s="6" t="s">
        <v>39</v>
      </c>
      <c r="F12" s="6" t="s">
        <v>78</v>
      </c>
      <c r="G12" s="6" t="s">
        <v>86</v>
      </c>
      <c r="H12" s="5">
        <v>44470.25</v>
      </c>
      <c r="I12" s="5">
        <v>44834.25</v>
      </c>
      <c r="J12" s="7">
        <v>35508</v>
      </c>
      <c r="K12" s="7">
        <v>3551</v>
      </c>
      <c r="L12" s="7">
        <v>39059</v>
      </c>
      <c r="M12" s="6" t="s">
        <v>26</v>
      </c>
      <c r="N12" s="6" t="s">
        <v>31</v>
      </c>
    </row>
    <row r="13" spans="1:14" ht="39" thickBot="1">
      <c r="A13" s="5">
        <v>44575</v>
      </c>
      <c r="B13" s="6" t="s">
        <v>11</v>
      </c>
      <c r="C13" s="6" t="s">
        <v>20</v>
      </c>
      <c r="D13" s="6" t="s">
        <v>63</v>
      </c>
      <c r="E13" s="6" t="s">
        <v>64</v>
      </c>
      <c r="F13" s="6" t="s">
        <v>65</v>
      </c>
      <c r="G13" s="6" t="s">
        <v>97</v>
      </c>
      <c r="H13" s="5">
        <v>44378.25</v>
      </c>
      <c r="I13" s="5">
        <v>44742.25</v>
      </c>
      <c r="J13" s="7">
        <v>6601</v>
      </c>
      <c r="K13" s="7">
        <v>3399</v>
      </c>
      <c r="L13" s="7">
        <v>10000</v>
      </c>
      <c r="M13" s="6" t="s">
        <v>21</v>
      </c>
      <c r="N13" s="6" t="s">
        <v>13</v>
      </c>
    </row>
    <row r="14" spans="1:14" ht="64.5" thickBot="1">
      <c r="A14" s="5">
        <v>44707</v>
      </c>
      <c r="B14" s="6" t="s">
        <v>11</v>
      </c>
      <c r="C14" s="6" t="s">
        <v>32</v>
      </c>
      <c r="D14" s="6" t="s">
        <v>101</v>
      </c>
      <c r="E14" s="6" t="s">
        <v>34</v>
      </c>
      <c r="F14" s="6" t="s">
        <v>102</v>
      </c>
      <c r="G14" s="6" t="s">
        <v>108</v>
      </c>
      <c r="H14" s="5">
        <v>44682.25</v>
      </c>
      <c r="I14" s="5">
        <v>45046.25</v>
      </c>
      <c r="J14" s="7">
        <v>162146</v>
      </c>
      <c r="K14" s="7">
        <v>84078</v>
      </c>
      <c r="L14" s="7">
        <v>246224</v>
      </c>
      <c r="M14" s="6" t="s">
        <v>36</v>
      </c>
      <c r="N14" s="6" t="s">
        <v>31</v>
      </c>
    </row>
    <row r="15" spans="1:14" ht="52.5" customHeight="1" thickBot="1">
      <c r="A15" s="5">
        <v>44733</v>
      </c>
      <c r="B15" s="6" t="s">
        <v>11</v>
      </c>
      <c r="C15" s="6" t="s">
        <v>20</v>
      </c>
      <c r="D15" s="6" t="s">
        <v>98</v>
      </c>
      <c r="E15" s="6" t="s">
        <v>37</v>
      </c>
      <c r="F15" s="6" t="s">
        <v>45</v>
      </c>
      <c r="G15" s="6" t="s">
        <v>109</v>
      </c>
      <c r="H15" s="5">
        <v>44743.25</v>
      </c>
      <c r="I15" s="5">
        <v>45107.25</v>
      </c>
      <c r="J15" s="7">
        <v>613756</v>
      </c>
      <c r="K15" s="7">
        <v>27757</v>
      </c>
      <c r="L15" s="7">
        <v>641513</v>
      </c>
      <c r="M15" s="6" t="s">
        <v>36</v>
      </c>
      <c r="N15" s="6" t="s">
        <v>31</v>
      </c>
    </row>
    <row r="16" spans="1:14" ht="18.75" customHeight="1" thickBot="1">
      <c r="A16" s="17" t="s">
        <v>24</v>
      </c>
      <c r="B16" s="17"/>
      <c r="C16" s="17"/>
      <c r="D16" s="1">
        <v>14</v>
      </c>
      <c r="E16" s="17" t="s">
        <v>25</v>
      </c>
      <c r="F16" s="17"/>
      <c r="G16" s="17"/>
      <c r="H16" s="17"/>
      <c r="I16" s="17"/>
      <c r="J16" s="2">
        <f>SUM(J2:J15)</f>
        <v>2208360</v>
      </c>
      <c r="K16" s="2">
        <f>SUM(K2:K15)</f>
        <v>312891</v>
      </c>
      <c r="L16" s="2">
        <f>SUM(L2:L15)</f>
        <v>2521251</v>
      </c>
      <c r="M16" s="8"/>
      <c r="N16" s="8"/>
    </row>
    <row r="18" spans="12:12">
      <c r="L18" s="9"/>
    </row>
  </sheetData>
  <autoFilter ref="A1:N1"/>
  <mergeCells count="2">
    <mergeCell ref="A16:C16"/>
    <mergeCell ref="E16:I16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CON-Submissions</vt:lpstr>
      <vt:lpstr>CON-Awards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2019-10-14T18:08:40Z</dcterms:created>
  <dcterms:modified xsi:type="dcterms:W3CDTF">2022-07-07T06:00:04Z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